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drawings/drawing2.xml" ContentType="application/vnd.openxmlformats-officedocument.drawing+xml"/>
  <Override PartName="/xl/queryTables/queryTable2.xml" ContentType="application/vnd.openxmlformats-officedocument.spreadsheetml.queryTable+xml"/>
  <Override PartName="/xl/drawings/drawing3.xml" ContentType="application/vnd.openxmlformats-officedocument.drawing+xml"/>
  <Override PartName="/xl/queryTables/queryTable3.xml" ContentType="application/vnd.openxmlformats-officedocument.spreadsheetml.queryTable+xml"/>
  <Override PartName="/xl/drawings/drawing4.xml" ContentType="application/vnd.openxmlformats-officedocument.drawing+xml"/>
  <Override PartName="/xl/queryTables/queryTable4.xml" ContentType="application/vnd.openxmlformats-officedocument.spreadsheetml.queryTable+xml"/>
  <Override PartName="/xl/drawings/drawing5.xml" ContentType="application/vnd.openxmlformats-officedocument.drawing+xml"/>
  <Override PartName="/xl/queryTables/queryTable5.xml" ContentType="application/vnd.openxmlformats-officedocument.spreadsheetml.queryTable+xml"/>
  <Override PartName="/xl/drawings/drawing6.xml" ContentType="application/vnd.openxmlformats-officedocument.drawing+xml"/>
  <Override PartName="/xl/queryTables/queryTable6.xml" ContentType="application/vnd.openxmlformats-officedocument.spreadsheetml.queryTable+xml"/>
  <Override PartName="/xl/drawings/drawing7.xml" ContentType="application/vnd.openxmlformats-officedocument.drawing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I:\Rail Planning\03 - Rail Special Events\5-SLC Marathon\2022\"/>
    </mc:Choice>
  </mc:AlternateContent>
  <xr:revisionPtr revIDLastSave="0" documentId="13_ncr:1_{338978D0-818B-4665-9B6C-1DCF2ECAF0BC}" xr6:coauthVersionLast="47" xr6:coauthVersionMax="47" xr10:uidLastSave="{00000000-0000-0000-0000-000000000000}"/>
  <bookViews>
    <workbookView xWindow="28680" yWindow="-120" windowWidth="29040" windowHeight="15840" activeTab="2" xr2:uid="{00000000-000D-0000-FFFF-FFFF00000000}"/>
  </bookViews>
  <sheets>
    <sheet name="701 NB" sheetId="9" r:id="rId1"/>
    <sheet name="701 SB" sheetId="1" r:id="rId2"/>
    <sheet name="703 NB" sheetId="4" r:id="rId3"/>
    <sheet name="703 SB" sheetId="10" r:id="rId4"/>
    <sheet name="704 NB" sheetId="8" r:id="rId5"/>
    <sheet name="704 SB" sheetId="5" r:id="rId6"/>
    <sheet name="720 EB &amp; WB" sheetId="7" r:id="rId7"/>
  </sheets>
  <definedNames>
    <definedName name="_701_NB_WKD_1" localSheetId="0">'701 NB'!$A$18:$Z$54</definedName>
    <definedName name="_701_NB_WKD_1" localSheetId="1">'701 SB'!#REF!</definedName>
    <definedName name="_701_SB_WKD" localSheetId="0">'701 NB'!#REF!</definedName>
    <definedName name="_701_SB_WKD" localSheetId="1">'701 SB'!$A$17:$Y$53</definedName>
    <definedName name="_703_NB_WKD" localSheetId="2">'703 NB'!$A$17:$AB$51</definedName>
    <definedName name="_703_NB_WKD" localSheetId="3">'703 SB'!#REF!</definedName>
    <definedName name="_703_SB_WKD" localSheetId="2">'703 NB'!#REF!</definedName>
    <definedName name="_703_SB_WKD" localSheetId="3">'703 SB'!$A$3:$AB$57</definedName>
    <definedName name="_704_NB_WKD" localSheetId="4">'704 NB'!$A$5:$U$43</definedName>
    <definedName name="_704_NB_WKD" localSheetId="5">'704 SB'!#REF!</definedName>
    <definedName name="_704_SB_WKD" localSheetId="4">'704 NB'!#REF!</definedName>
    <definedName name="_704_SB_WKD" localSheetId="5">'704 SB'!$A$5:$U$42</definedName>
    <definedName name="_xlnm.Print_Area" localSheetId="0">'701 NB'!$A$1:$AB$55</definedName>
    <definedName name="_xlnm.Print_Area" localSheetId="1">'701 SB'!$A$1:$AB$53</definedName>
    <definedName name="_xlnm.Print_Area" localSheetId="2">'703 NB'!$A$1:$AD$53</definedName>
    <definedName name="_xlnm.Print_Area" localSheetId="3">'703 SB'!$A$1:$AD$57</definedName>
    <definedName name="_xlnm.Print_Area" localSheetId="4">'704 NB'!$A$1:$W$43</definedName>
    <definedName name="_xlnm.Print_Area" localSheetId="5">'704 SB'!$A$1:$W$42</definedName>
    <definedName name="_xlnm.Print_Area" localSheetId="6">'720 EB &amp; WB'!$A$1:$U$41</definedName>
    <definedName name="S_Line_Raw_EB" localSheetId="6">'720 EB &amp; WB'!$C$4:$I$41</definedName>
    <definedName name="S_Line_Raw_EB_1" localSheetId="6">'720 EB &amp; WB'!$C$4:$I$41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10" i="1" l="1"/>
  <c r="AD9" i="1"/>
  <c r="AD12" i="1"/>
  <c r="AD14" i="1"/>
  <c r="AD6" i="1"/>
  <c r="AD5" i="1"/>
  <c r="Z16" i="1" l="1"/>
  <c r="Z15" i="1"/>
  <c r="Z13" i="1"/>
  <c r="Z11" i="1"/>
  <c r="Z8" i="1"/>
  <c r="Z7" i="1"/>
  <c r="AB11" i="10"/>
  <c r="AB10" i="10"/>
  <c r="AB9" i="10"/>
  <c r="AB8" i="10"/>
  <c r="AB6" i="10"/>
  <c r="AB5" i="10"/>
  <c r="Y15" i="1" l="1"/>
  <c r="X15" i="1" s="1"/>
  <c r="W15" i="1" s="1"/>
  <c r="V15" i="1" s="1"/>
  <c r="U15" i="1" s="1"/>
  <c r="T15" i="1" s="1"/>
  <c r="S15" i="1" s="1"/>
  <c r="AD15" i="1" s="1"/>
  <c r="Y7" i="1"/>
  <c r="X7" i="1" s="1"/>
  <c r="W7" i="1" s="1"/>
  <c r="V7" i="1" s="1"/>
  <c r="U7" i="1" s="1"/>
  <c r="T7" i="1" s="1"/>
  <c r="S7" i="1" s="1"/>
  <c r="R7" i="1" s="1"/>
  <c r="Q7" i="1" s="1"/>
  <c r="P7" i="1" s="1"/>
  <c r="O7" i="1" s="1"/>
  <c r="N7" i="1" s="1"/>
  <c r="M7" i="1" s="1"/>
  <c r="AD7" i="1" s="1"/>
  <c r="Y16" i="1"/>
  <c r="X16" i="1" s="1"/>
  <c r="W16" i="1" s="1"/>
  <c r="V16" i="1" s="1"/>
  <c r="U16" i="1" s="1"/>
  <c r="T16" i="1" s="1"/>
  <c r="S16" i="1" s="1"/>
  <c r="AD16" i="1" s="1"/>
  <c r="Y13" i="1"/>
  <c r="X13" i="1" s="1"/>
  <c r="W13" i="1" s="1"/>
  <c r="V13" i="1" s="1"/>
  <c r="U13" i="1" s="1"/>
  <c r="T13" i="1" s="1"/>
  <c r="S13" i="1" s="1"/>
  <c r="AD13" i="1" s="1"/>
  <c r="Y11" i="1"/>
  <c r="X11" i="1" s="1"/>
  <c r="W11" i="1" s="1"/>
  <c r="V11" i="1" s="1"/>
  <c r="U11" i="1" s="1"/>
  <c r="T11" i="1" s="1"/>
  <c r="S11" i="1" s="1"/>
  <c r="AD11" i="1" s="1"/>
  <c r="Y8" i="1"/>
  <c r="X8" i="1" s="1"/>
  <c r="W8" i="1" s="1"/>
  <c r="V8" i="1" s="1"/>
  <c r="U8" i="1" s="1"/>
  <c r="T8" i="1" s="1"/>
  <c r="S8" i="1" s="1"/>
  <c r="AD8" i="1" s="1"/>
  <c r="AA6" i="10"/>
  <c r="Z6" i="10" s="1"/>
  <c r="Y6" i="10" s="1"/>
  <c r="X6" i="10" s="1"/>
  <c r="W6" i="10" s="1"/>
  <c r="V6" i="10" s="1"/>
  <c r="U6" i="10" s="1"/>
  <c r="T6" i="10" s="1"/>
  <c r="S6" i="10" s="1"/>
  <c r="R6" i="10" s="1"/>
  <c r="Q6" i="10" s="1"/>
  <c r="P6" i="10" s="1"/>
  <c r="O6" i="10" s="1"/>
  <c r="N6" i="10" s="1"/>
  <c r="M6" i="10" s="1"/>
  <c r="AA5" i="10"/>
  <c r="Z5" i="10" s="1"/>
  <c r="Y5" i="10" s="1"/>
  <c r="X5" i="10" s="1"/>
  <c r="W5" i="10" s="1"/>
  <c r="V5" i="10" s="1"/>
  <c r="U5" i="10" s="1"/>
  <c r="T5" i="10" s="1"/>
  <c r="S5" i="10" s="1"/>
  <c r="R5" i="10" s="1"/>
  <c r="Q5" i="10" s="1"/>
  <c r="P5" i="10" s="1"/>
  <c r="O5" i="10" s="1"/>
  <c r="N5" i="10" s="1"/>
  <c r="M5" i="10" s="1"/>
  <c r="AA11" i="10"/>
  <c r="Z11" i="10" s="1"/>
  <c r="Y11" i="10" s="1"/>
  <c r="X11" i="10" s="1"/>
  <c r="W11" i="10" s="1"/>
  <c r="V11" i="10" s="1"/>
  <c r="U11" i="10" s="1"/>
  <c r="T11" i="10" s="1"/>
  <c r="S11" i="10" s="1"/>
  <c r="R11" i="10" s="1"/>
  <c r="Q11" i="10" s="1"/>
  <c r="P11" i="10" s="1"/>
  <c r="O11" i="10" s="1"/>
  <c r="N11" i="10" s="1"/>
  <c r="M11" i="10" s="1"/>
  <c r="AA10" i="10"/>
  <c r="Z10" i="10" s="1"/>
  <c r="Y10" i="10" s="1"/>
  <c r="X10" i="10" s="1"/>
  <c r="W10" i="10" s="1"/>
  <c r="V10" i="10" s="1"/>
  <c r="U10" i="10" s="1"/>
  <c r="T10" i="10" s="1"/>
  <c r="S10" i="10" s="1"/>
  <c r="R10" i="10" s="1"/>
  <c r="Q10" i="10" s="1"/>
  <c r="P10" i="10" s="1"/>
  <c r="O10" i="10" s="1"/>
  <c r="N10" i="10" s="1"/>
  <c r="M10" i="10" s="1"/>
  <c r="AA9" i="10"/>
  <c r="Z9" i="10" s="1"/>
  <c r="Y9" i="10" s="1"/>
  <c r="X9" i="10" s="1"/>
  <c r="W9" i="10" s="1"/>
  <c r="V9" i="10" s="1"/>
  <c r="U9" i="10" s="1"/>
  <c r="T9" i="10" s="1"/>
  <c r="S9" i="10" s="1"/>
  <c r="R9" i="10" s="1"/>
  <c r="Q9" i="10" s="1"/>
  <c r="P9" i="10" s="1"/>
  <c r="O9" i="10" s="1"/>
  <c r="N9" i="10" s="1"/>
  <c r="M9" i="10" s="1"/>
  <c r="AA8" i="10"/>
  <c r="Z8" i="10" s="1"/>
  <c r="Y8" i="10" s="1"/>
  <c r="X8" i="10" s="1"/>
  <c r="W8" i="10" s="1"/>
  <c r="V8" i="10" s="1"/>
  <c r="U8" i="10" s="1"/>
  <c r="T8" i="10" s="1"/>
  <c r="S8" i="10" s="1"/>
  <c r="R8" i="10" s="1"/>
  <c r="Q8" i="10" s="1"/>
  <c r="P8" i="10" s="1"/>
  <c r="O8" i="10" s="1"/>
  <c r="N8" i="10" s="1"/>
  <c r="M8" i="10" s="1"/>
  <c r="AJ7" i="4"/>
  <c r="AJ6" i="4"/>
  <c r="AJ5" i="4"/>
  <c r="C22" i="10"/>
  <c r="D22" i="10" s="1"/>
  <c r="E22" i="10" s="1"/>
  <c r="F22" i="10" s="1"/>
  <c r="G22" i="10" s="1"/>
  <c r="H22" i="10" s="1"/>
  <c r="I22" i="10" s="1"/>
  <c r="J22" i="10" s="1"/>
  <c r="K22" i="10" s="1"/>
  <c r="L22" i="10" s="1"/>
  <c r="M22" i="10" s="1"/>
  <c r="N22" i="10" s="1"/>
  <c r="O22" i="10" s="1"/>
  <c r="P22" i="10" s="1"/>
  <c r="Q22" i="10" s="1"/>
  <c r="R22" i="10" s="1"/>
  <c r="C21" i="10"/>
  <c r="D21" i="10" s="1"/>
  <c r="E21" i="10" s="1"/>
  <c r="F21" i="10" s="1"/>
  <c r="G21" i="10" s="1"/>
  <c r="H21" i="10" s="1"/>
  <c r="I21" i="10" s="1"/>
  <c r="J21" i="10" s="1"/>
  <c r="K21" i="10" s="1"/>
  <c r="L21" i="10" s="1"/>
  <c r="M21" i="10" s="1"/>
  <c r="N21" i="10" s="1"/>
  <c r="O21" i="10" s="1"/>
  <c r="P21" i="10" s="1"/>
  <c r="Q21" i="10" s="1"/>
  <c r="R21" i="10" s="1"/>
  <c r="C20" i="10"/>
  <c r="D20" i="10" s="1"/>
  <c r="E20" i="10" s="1"/>
  <c r="F20" i="10" s="1"/>
  <c r="G20" i="10" s="1"/>
  <c r="H20" i="10" s="1"/>
  <c r="I20" i="10" s="1"/>
  <c r="J20" i="10" s="1"/>
  <c r="K20" i="10" s="1"/>
  <c r="L20" i="10" s="1"/>
  <c r="M20" i="10" s="1"/>
  <c r="N19" i="10"/>
  <c r="O19" i="10" s="1"/>
  <c r="P19" i="10" s="1"/>
  <c r="Q19" i="10" s="1"/>
  <c r="R19" i="10" s="1"/>
  <c r="L19" i="10"/>
  <c r="K19" i="10" s="1"/>
  <c r="J19" i="10" s="1"/>
  <c r="I19" i="10" s="1"/>
  <c r="H19" i="10" s="1"/>
  <c r="G19" i="10" s="1"/>
  <c r="F19" i="10" s="1"/>
  <c r="E19" i="10" s="1"/>
  <c r="D19" i="10" s="1"/>
  <c r="C19" i="10" s="1"/>
  <c r="L17" i="10"/>
  <c r="K17" i="10" s="1"/>
  <c r="J17" i="10" s="1"/>
  <c r="I17" i="10" s="1"/>
  <c r="H17" i="10" s="1"/>
  <c r="G17" i="10" s="1"/>
  <c r="F17" i="10" s="1"/>
  <c r="E17" i="10" s="1"/>
  <c r="D17" i="10" s="1"/>
  <c r="C17" i="10" s="1"/>
  <c r="B17" i="10" s="1"/>
  <c r="C18" i="10"/>
  <c r="D18" i="10" s="1"/>
  <c r="E18" i="10" s="1"/>
  <c r="F18" i="10" s="1"/>
  <c r="G18" i="10" s="1"/>
  <c r="H18" i="10" s="1"/>
  <c r="I18" i="10" s="1"/>
  <c r="J18" i="10" s="1"/>
  <c r="K18" i="10" s="1"/>
  <c r="L18" i="10" s="1"/>
  <c r="M18" i="10" s="1"/>
  <c r="N18" i="10" s="1"/>
  <c r="O18" i="10" s="1"/>
  <c r="P18" i="10" s="1"/>
  <c r="Q18" i="10" s="1"/>
  <c r="R18" i="10" s="1"/>
  <c r="C15" i="10"/>
  <c r="D15" i="10" s="1"/>
  <c r="E15" i="10" s="1"/>
  <c r="F15" i="10" s="1"/>
  <c r="G15" i="10" s="1"/>
  <c r="H15" i="10" s="1"/>
  <c r="I15" i="10" s="1"/>
  <c r="J15" i="10" s="1"/>
  <c r="K15" i="10" s="1"/>
  <c r="L15" i="10" s="1"/>
  <c r="M15" i="10" s="1"/>
  <c r="N15" i="10" s="1"/>
  <c r="O15" i="10" s="1"/>
  <c r="P15" i="10" s="1"/>
  <c r="Q15" i="10" s="1"/>
  <c r="R15" i="10" s="1"/>
  <c r="R16" i="9"/>
  <c r="S16" i="9" s="1"/>
  <c r="P16" i="9"/>
  <c r="O16" i="9" s="1"/>
  <c r="N16" i="9" s="1"/>
  <c r="M16" i="9" s="1"/>
  <c r="L16" i="9" s="1"/>
  <c r="K16" i="9" s="1"/>
  <c r="J16" i="9" s="1"/>
  <c r="P17" i="9"/>
  <c r="O17" i="9" s="1"/>
  <c r="N17" i="9" s="1"/>
  <c r="M17" i="9" s="1"/>
  <c r="L17" i="9" s="1"/>
  <c r="K17" i="9" s="1"/>
  <c r="J17" i="9" s="1"/>
  <c r="I17" i="9" s="1"/>
  <c r="H17" i="9" s="1"/>
  <c r="G17" i="9" s="1"/>
  <c r="F17" i="9" s="1"/>
  <c r="E17" i="9" s="1"/>
  <c r="D17" i="9" s="1"/>
  <c r="C17" i="9" s="1"/>
  <c r="B17" i="9" s="1"/>
  <c r="P15" i="9"/>
  <c r="O15" i="9" s="1"/>
  <c r="N15" i="9" s="1"/>
  <c r="M15" i="9" s="1"/>
  <c r="L15" i="9" s="1"/>
  <c r="K15" i="9" s="1"/>
  <c r="J15" i="9" s="1"/>
  <c r="I15" i="9" s="1"/>
  <c r="H15" i="9" s="1"/>
  <c r="G15" i="9" s="1"/>
  <c r="F15" i="9" s="1"/>
  <c r="E15" i="9" s="1"/>
  <c r="D15" i="9" s="1"/>
  <c r="C15" i="9" s="1"/>
  <c r="B15" i="9" s="1"/>
  <c r="P12" i="9"/>
  <c r="O12" i="9" s="1"/>
  <c r="N12" i="9" s="1"/>
  <c r="M12" i="9" s="1"/>
  <c r="L12" i="9" s="1"/>
  <c r="K12" i="9" s="1"/>
  <c r="J12" i="9" s="1"/>
  <c r="I12" i="9" s="1"/>
  <c r="H12" i="9" s="1"/>
  <c r="G12" i="9" s="1"/>
  <c r="F12" i="9" s="1"/>
  <c r="E12" i="9" s="1"/>
  <c r="D12" i="9" s="1"/>
  <c r="C12" i="9" s="1"/>
  <c r="B12" i="9" s="1"/>
  <c r="P10" i="9"/>
  <c r="O10" i="9" s="1"/>
  <c r="N10" i="9" s="1"/>
  <c r="M10" i="9" s="1"/>
  <c r="L10" i="9" s="1"/>
  <c r="K10" i="9" s="1"/>
  <c r="J10" i="9" s="1"/>
  <c r="I10" i="9" s="1"/>
  <c r="H10" i="9" s="1"/>
  <c r="G10" i="9" s="1"/>
  <c r="F10" i="9" s="1"/>
  <c r="E10" i="9" s="1"/>
  <c r="D10" i="9" s="1"/>
  <c r="C10" i="9" s="1"/>
  <c r="B10" i="9" s="1"/>
  <c r="P8" i="9"/>
  <c r="O8" i="9" s="1"/>
  <c r="N8" i="9" s="1"/>
  <c r="M8" i="9" s="1"/>
  <c r="L8" i="9" s="1"/>
  <c r="K8" i="9" s="1"/>
  <c r="J8" i="9" s="1"/>
  <c r="I8" i="9" s="1"/>
  <c r="H8" i="9" s="1"/>
  <c r="G8" i="9" s="1"/>
  <c r="F8" i="9" s="1"/>
  <c r="E8" i="9" s="1"/>
  <c r="D8" i="9" s="1"/>
  <c r="C8" i="9" s="1"/>
  <c r="B8" i="9" s="1"/>
  <c r="R16" i="4"/>
  <c r="Q16" i="4" s="1"/>
  <c r="P16" i="4" s="1"/>
  <c r="O16" i="4" s="1"/>
  <c r="N16" i="4" s="1"/>
  <c r="M16" i="4" s="1"/>
  <c r="L16" i="4" s="1"/>
  <c r="R14" i="4"/>
  <c r="Q14" i="4" s="1"/>
  <c r="P14" i="4" s="1"/>
  <c r="O14" i="4" s="1"/>
  <c r="N14" i="4" s="1"/>
  <c r="M14" i="4" s="1"/>
  <c r="L14" i="4" s="1"/>
  <c r="R12" i="4"/>
  <c r="Q12" i="4" s="1"/>
  <c r="P12" i="4" s="1"/>
  <c r="O12" i="4" s="1"/>
  <c r="N12" i="4" s="1"/>
  <c r="M12" i="4" s="1"/>
  <c r="L12" i="4" s="1"/>
  <c r="R10" i="4"/>
  <c r="Q10" i="4"/>
  <c r="P10" i="4"/>
  <c r="O10" i="4"/>
  <c r="N10" i="4" s="1"/>
  <c r="M10" i="4" s="1"/>
  <c r="L10" i="4" s="1"/>
  <c r="R8" i="4"/>
  <c r="Q8" i="4" s="1"/>
  <c r="P8" i="4" s="1"/>
  <c r="O8" i="4" s="1"/>
  <c r="N8" i="4" s="1"/>
  <c r="M8" i="4" s="1"/>
  <c r="L8" i="4" s="1"/>
  <c r="R6" i="4"/>
  <c r="Q6" i="4" s="1"/>
  <c r="P6" i="4" s="1"/>
  <c r="O6" i="4" s="1"/>
  <c r="N6" i="4" s="1"/>
  <c r="M6" i="4" s="1"/>
  <c r="L6" i="4" s="1"/>
  <c r="R13" i="4"/>
  <c r="Q13" i="4" s="1"/>
  <c r="P13" i="4" s="1"/>
  <c r="O13" i="4" s="1"/>
  <c r="N13" i="4" s="1"/>
  <c r="M13" i="4" s="1"/>
  <c r="L13" i="4" s="1"/>
  <c r="K13" i="4" s="1"/>
  <c r="J13" i="4" s="1"/>
  <c r="I13" i="4" s="1"/>
  <c r="H13" i="4" s="1"/>
  <c r="G13" i="4" s="1"/>
  <c r="F13" i="4" s="1"/>
  <c r="E13" i="4" s="1"/>
  <c r="D13" i="4" s="1"/>
  <c r="C13" i="4" s="1"/>
  <c r="B13" i="4" s="1"/>
  <c r="R9" i="4"/>
  <c r="Q9" i="4" s="1"/>
  <c r="P9" i="4" s="1"/>
  <c r="O9" i="4" s="1"/>
  <c r="N9" i="4" s="1"/>
  <c r="M9" i="4" s="1"/>
  <c r="L9" i="4" s="1"/>
  <c r="K9" i="4" s="1"/>
  <c r="J9" i="4" s="1"/>
  <c r="I9" i="4" s="1"/>
  <c r="H9" i="4" s="1"/>
  <c r="G9" i="4" s="1"/>
  <c r="F9" i="4" s="1"/>
  <c r="E9" i="4" s="1"/>
  <c r="D9" i="4" s="1"/>
  <c r="C9" i="4" s="1"/>
  <c r="B9" i="4" s="1"/>
  <c r="R7" i="4"/>
  <c r="Q7" i="4" s="1"/>
  <c r="P7" i="4" s="1"/>
  <c r="O7" i="4" s="1"/>
  <c r="N7" i="4" s="1"/>
  <c r="M7" i="4" s="1"/>
  <c r="L7" i="4" s="1"/>
  <c r="K7" i="4" s="1"/>
  <c r="J7" i="4" s="1"/>
  <c r="I7" i="4" s="1"/>
  <c r="H7" i="4" s="1"/>
  <c r="G7" i="4" s="1"/>
  <c r="F7" i="4" s="1"/>
  <c r="E7" i="4" s="1"/>
  <c r="D7" i="4" s="1"/>
  <c r="C7" i="4" s="1"/>
  <c r="B7" i="4" s="1"/>
  <c r="P15" i="4"/>
  <c r="O15" i="4" s="1"/>
  <c r="N15" i="4" s="1"/>
  <c r="M15" i="4" s="1"/>
  <c r="L15" i="4" s="1"/>
  <c r="K15" i="4" s="1"/>
  <c r="J15" i="4" s="1"/>
  <c r="I15" i="4" s="1"/>
  <c r="H15" i="4" s="1"/>
  <c r="G15" i="4" s="1"/>
  <c r="F15" i="4" s="1"/>
  <c r="E15" i="4" s="1"/>
  <c r="D15" i="4" s="1"/>
  <c r="C15" i="4" s="1"/>
  <c r="B15" i="4" s="1"/>
  <c r="P11" i="4"/>
  <c r="O11" i="4" s="1"/>
  <c r="N11" i="4" s="1"/>
  <c r="M11" i="4" s="1"/>
  <c r="L11" i="4" s="1"/>
  <c r="K11" i="4" s="1"/>
  <c r="J11" i="4" s="1"/>
  <c r="I11" i="4" s="1"/>
  <c r="H11" i="4" s="1"/>
  <c r="G11" i="4" s="1"/>
  <c r="F11" i="4" s="1"/>
  <c r="E11" i="4" s="1"/>
  <c r="D11" i="4" s="1"/>
  <c r="C11" i="4" s="1"/>
  <c r="B11" i="4" s="1"/>
  <c r="R5" i="4"/>
  <c r="Q5" i="4" s="1"/>
  <c r="P5" i="4" s="1"/>
  <c r="O5" i="4" s="1"/>
  <c r="N5" i="4" s="1"/>
  <c r="M5" i="4" s="1"/>
  <c r="L5" i="4" s="1"/>
  <c r="K5" i="4" s="1"/>
  <c r="J5" i="4" s="1"/>
  <c r="I5" i="4" s="1"/>
  <c r="H5" i="4" s="1"/>
  <c r="G5" i="4" s="1"/>
  <c r="F5" i="4" s="1"/>
  <c r="E5" i="4" s="1"/>
  <c r="D5" i="4" s="1"/>
  <c r="C5" i="4" s="1"/>
  <c r="B5" i="4" s="1"/>
  <c r="T16" i="4"/>
  <c r="U16" i="4" s="1"/>
  <c r="V16" i="4" s="1"/>
  <c r="W16" i="4" s="1"/>
  <c r="X16" i="4" s="1"/>
  <c r="Y16" i="4" s="1"/>
  <c r="Z16" i="4" s="1"/>
  <c r="AA16" i="4" s="1"/>
  <c r="AB16" i="4" s="1"/>
  <c r="T15" i="4"/>
  <c r="U15" i="4" s="1"/>
  <c r="V15" i="4" s="1"/>
  <c r="W15" i="4" s="1"/>
  <c r="X15" i="4" s="1"/>
  <c r="Y15" i="4" s="1"/>
  <c r="Z15" i="4" s="1"/>
  <c r="AA15" i="4" s="1"/>
  <c r="AB15" i="4" s="1"/>
  <c r="AJ15" i="4" s="1"/>
  <c r="T14" i="4"/>
  <c r="U14" i="4" s="1"/>
  <c r="V14" i="4" s="1"/>
  <c r="W14" i="4" s="1"/>
  <c r="X14" i="4" s="1"/>
  <c r="Y14" i="4" s="1"/>
  <c r="Z14" i="4" s="1"/>
  <c r="AA14" i="4" s="1"/>
  <c r="AB14" i="4" s="1"/>
  <c r="AG15" i="4" s="1"/>
  <c r="T13" i="4"/>
  <c r="U13" i="4" s="1"/>
  <c r="V13" i="4" s="1"/>
  <c r="W13" i="4" s="1"/>
  <c r="X13" i="4" s="1"/>
  <c r="Y13" i="4" s="1"/>
  <c r="Z13" i="4" s="1"/>
  <c r="AA13" i="4" s="1"/>
  <c r="AB13" i="4" s="1"/>
  <c r="AJ13" i="4" s="1"/>
  <c r="T12" i="4"/>
  <c r="U12" i="4" s="1"/>
  <c r="V12" i="4" s="1"/>
  <c r="W12" i="4" s="1"/>
  <c r="X12" i="4" s="1"/>
  <c r="Y12" i="4" s="1"/>
  <c r="Z12" i="4" s="1"/>
  <c r="AA12" i="4" s="1"/>
  <c r="AB12" i="4" s="1"/>
  <c r="AG13" i="4" s="1"/>
  <c r="T11" i="4"/>
  <c r="U11" i="4" s="1"/>
  <c r="V11" i="4" s="1"/>
  <c r="W11" i="4" s="1"/>
  <c r="X11" i="4" s="1"/>
  <c r="Y11" i="4" s="1"/>
  <c r="Z11" i="4" s="1"/>
  <c r="AA11" i="4" s="1"/>
  <c r="AB11" i="4" s="1"/>
  <c r="AJ11" i="4" s="1"/>
  <c r="T10" i="4"/>
  <c r="U10" i="4" s="1"/>
  <c r="V10" i="4" s="1"/>
  <c r="W10" i="4" s="1"/>
  <c r="X10" i="4" s="1"/>
  <c r="Y10" i="4" s="1"/>
  <c r="Z10" i="4" s="1"/>
  <c r="AA10" i="4" s="1"/>
  <c r="AB10" i="4" s="1"/>
  <c r="AG11" i="4" s="1"/>
  <c r="T9" i="4"/>
  <c r="U9" i="4" s="1"/>
  <c r="V9" i="4" s="1"/>
  <c r="W9" i="4" s="1"/>
  <c r="X9" i="4" s="1"/>
  <c r="Y9" i="4" s="1"/>
  <c r="Z9" i="4" s="1"/>
  <c r="AA9" i="4" s="1"/>
  <c r="AB9" i="4" s="1"/>
  <c r="AJ9" i="4" s="1"/>
  <c r="T8" i="4"/>
  <c r="U8" i="4" s="1"/>
  <c r="V8" i="4" s="1"/>
  <c r="W8" i="4" s="1"/>
  <c r="X8" i="4" s="1"/>
  <c r="Y8" i="4" s="1"/>
  <c r="Z8" i="4" s="1"/>
  <c r="AA8" i="4" s="1"/>
  <c r="AB8" i="4" s="1"/>
  <c r="AJ8" i="4" s="1"/>
  <c r="T7" i="4"/>
  <c r="U7" i="4" s="1"/>
  <c r="V7" i="4" s="1"/>
  <c r="W7" i="4" s="1"/>
  <c r="X7" i="4" s="1"/>
  <c r="Y7" i="4" s="1"/>
  <c r="Z7" i="4" s="1"/>
  <c r="AA7" i="4" s="1"/>
  <c r="AB7" i="4" s="1"/>
  <c r="T6" i="4"/>
  <c r="U6" i="4" s="1"/>
  <c r="V6" i="4" s="1"/>
  <c r="W6" i="4" s="1"/>
  <c r="X6" i="4" s="1"/>
  <c r="Y6" i="4" s="1"/>
  <c r="Z6" i="4" s="1"/>
  <c r="AA6" i="4" s="1"/>
  <c r="AB6" i="4" s="1"/>
  <c r="T5" i="4"/>
  <c r="U5" i="4" s="1"/>
  <c r="V5" i="4" s="1"/>
  <c r="W5" i="4" s="1"/>
  <c r="X5" i="4" s="1"/>
  <c r="Y5" i="4" s="1"/>
  <c r="Z5" i="4" s="1"/>
  <c r="AA5" i="4" s="1"/>
  <c r="AB5" i="4" s="1"/>
  <c r="P13" i="9"/>
  <c r="O13" i="9" s="1"/>
  <c r="N13" i="9" s="1"/>
  <c r="M13" i="9" s="1"/>
  <c r="L13" i="9" s="1"/>
  <c r="K13" i="9" s="1"/>
  <c r="J13" i="9" s="1"/>
  <c r="P11" i="9"/>
  <c r="O11" i="9" s="1"/>
  <c r="N11" i="9" s="1"/>
  <c r="M11" i="9" s="1"/>
  <c r="L11" i="9" s="1"/>
  <c r="K11" i="9" s="1"/>
  <c r="J11" i="9" s="1"/>
  <c r="P9" i="9"/>
  <c r="O9" i="9" s="1"/>
  <c r="N9" i="9" s="1"/>
  <c r="M9" i="9" s="1"/>
  <c r="L9" i="9" s="1"/>
  <c r="K9" i="9" s="1"/>
  <c r="J9" i="9" s="1"/>
  <c r="P7" i="9"/>
  <c r="O7" i="9" s="1"/>
  <c r="N7" i="9" s="1"/>
  <c r="M7" i="9" s="1"/>
  <c r="L7" i="9" s="1"/>
  <c r="K7" i="9" s="1"/>
  <c r="J7" i="9" s="1"/>
  <c r="P5" i="9"/>
  <c r="O5" i="9" s="1"/>
  <c r="N5" i="9" s="1"/>
  <c r="M5" i="9" s="1"/>
  <c r="L5" i="9" s="1"/>
  <c r="K5" i="9" s="1"/>
  <c r="J5" i="9" s="1"/>
  <c r="S11" i="9"/>
  <c r="R17" i="9"/>
  <c r="S17" i="9" s="1"/>
  <c r="R15" i="9"/>
  <c r="S15" i="9" s="1"/>
  <c r="R12" i="9"/>
  <c r="S12" i="9" s="1"/>
  <c r="R10" i="9"/>
  <c r="S10" i="9" s="1"/>
  <c r="R8" i="9"/>
  <c r="S8" i="9" s="1"/>
  <c r="R6" i="9"/>
  <c r="S6" i="9" s="1"/>
  <c r="R13" i="9"/>
  <c r="S13" i="9" s="1"/>
  <c r="R11" i="9"/>
  <c r="R9" i="9"/>
  <c r="S9" i="9" s="1"/>
  <c r="R7" i="9"/>
  <c r="S7" i="9" s="1"/>
  <c r="R5" i="9"/>
  <c r="S5" i="9" s="1"/>
  <c r="P6" i="9"/>
  <c r="O6" i="9" s="1"/>
  <c r="N6" i="9" s="1"/>
  <c r="M6" i="9" s="1"/>
  <c r="L6" i="9" s="1"/>
  <c r="K6" i="9" s="1"/>
  <c r="J6" i="9" s="1"/>
  <c r="I6" i="9" s="1"/>
  <c r="H6" i="9" s="1"/>
  <c r="G6" i="9" s="1"/>
  <c r="F6" i="9" s="1"/>
  <c r="E6" i="9" s="1"/>
  <c r="D6" i="9" s="1"/>
  <c r="C6" i="9" s="1"/>
  <c r="B6" i="9" s="1"/>
  <c r="AG16" i="4" l="1"/>
  <c r="AJ10" i="4"/>
  <c r="AJ12" i="4"/>
  <c r="AJ14" i="4"/>
  <c r="AJ16" i="4"/>
  <c r="AG6" i="4"/>
  <c r="AG8" i="4"/>
  <c r="AG10" i="4"/>
  <c r="AG14" i="4"/>
  <c r="AG12" i="4"/>
  <c r="AG9" i="4"/>
  <c r="AG7" i="4"/>
  <c r="M7" i="7" l="1"/>
  <c r="M8" i="7" s="1"/>
  <c r="M9" i="7" s="1"/>
  <c r="M10" i="7" s="1"/>
  <c r="M11" i="7" s="1"/>
  <c r="M12" i="7" s="1"/>
  <c r="M13" i="7" s="1"/>
  <c r="M14" i="7" s="1"/>
  <c r="M15" i="7" s="1"/>
  <c r="M16" i="7" s="1"/>
  <c r="M17" i="7" s="1"/>
  <c r="M18" i="7" s="1"/>
  <c r="M19" i="7" s="1"/>
  <c r="M20" i="7" s="1"/>
  <c r="M21" i="7" s="1"/>
  <c r="M22" i="7" s="1"/>
  <c r="M23" i="7" s="1"/>
  <c r="M24" i="7" s="1"/>
  <c r="M25" i="7" s="1"/>
  <c r="M26" i="7" s="1"/>
  <c r="M27" i="7" s="1"/>
  <c r="M28" i="7" s="1"/>
  <c r="M29" i="7" s="1"/>
  <c r="M30" i="7" s="1"/>
  <c r="M31" i="7" s="1"/>
  <c r="M32" i="7" s="1"/>
  <c r="M33" i="7" s="1"/>
  <c r="M34" i="7" s="1"/>
  <c r="M35" i="7" s="1"/>
  <c r="M36" i="7" s="1"/>
  <c r="M37" i="7" s="1"/>
  <c r="M38" i="7" s="1"/>
  <c r="M39" i="7" s="1"/>
  <c r="M40" i="7" s="1"/>
  <c r="M41" i="7" s="1"/>
  <c r="C7" i="7"/>
  <c r="C8" i="7" s="1"/>
  <c r="C9" i="7" s="1"/>
  <c r="C10" i="7" s="1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C24" i="7" s="1"/>
  <c r="C25" i="7" s="1"/>
  <c r="C26" i="7" s="1"/>
  <c r="C27" i="7" s="1"/>
  <c r="C28" i="7" s="1"/>
  <c r="C29" i="7" s="1"/>
  <c r="C30" i="7" s="1"/>
  <c r="C31" i="7" s="1"/>
  <c r="C32" i="7" s="1"/>
  <c r="C33" i="7" s="1"/>
  <c r="C34" i="7" s="1"/>
  <c r="C35" i="7" s="1"/>
  <c r="C36" i="7" s="1"/>
  <c r="C37" i="7" s="1"/>
  <c r="C38" i="7" s="1"/>
  <c r="C39" i="7" s="1"/>
  <c r="C40" i="7" s="1"/>
  <c r="C41" i="7" s="1"/>
  <c r="N6" i="7"/>
  <c r="N7" i="7" s="1"/>
  <c r="N8" i="7" s="1"/>
  <c r="N9" i="7" s="1"/>
  <c r="N10" i="7" s="1"/>
  <c r="N11" i="7" s="1"/>
  <c r="N12" i="7" s="1"/>
  <c r="N13" i="7" s="1"/>
  <c r="N14" i="7" s="1"/>
  <c r="N15" i="7" s="1"/>
  <c r="N16" i="7" s="1"/>
  <c r="N17" i="7" s="1"/>
  <c r="N18" i="7" s="1"/>
  <c r="N19" i="7" s="1"/>
  <c r="N20" i="7" s="1"/>
  <c r="N21" i="7" s="1"/>
  <c r="N22" i="7" s="1"/>
  <c r="N23" i="7" s="1"/>
  <c r="N24" i="7" s="1"/>
  <c r="N25" i="7" s="1"/>
  <c r="N26" i="7" s="1"/>
  <c r="N27" i="7" s="1"/>
  <c r="N28" i="7" s="1"/>
  <c r="N29" i="7" s="1"/>
  <c r="N30" i="7" s="1"/>
  <c r="N31" i="7" s="1"/>
  <c r="N32" i="7" s="1"/>
  <c r="N33" i="7" s="1"/>
  <c r="N34" i="7" s="1"/>
  <c r="N35" i="7" s="1"/>
  <c r="N36" i="7" s="1"/>
  <c r="N37" i="7" s="1"/>
  <c r="N38" i="7" s="1"/>
  <c r="N39" i="7" s="1"/>
  <c r="N40" i="7" s="1"/>
  <c r="N41" i="7" s="1"/>
  <c r="D6" i="7"/>
  <c r="D7" i="7" s="1"/>
  <c r="D8" i="7" s="1"/>
  <c r="D9" i="7" s="1"/>
  <c r="D10" i="7" s="1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D23" i="7" s="1"/>
  <c r="D24" i="7" s="1"/>
  <c r="D25" i="7" s="1"/>
  <c r="D26" i="7" s="1"/>
  <c r="D27" i="7" s="1"/>
  <c r="D28" i="7" s="1"/>
  <c r="D29" i="7" s="1"/>
  <c r="D30" i="7" s="1"/>
  <c r="D31" i="7" s="1"/>
  <c r="D32" i="7" s="1"/>
  <c r="D33" i="7" s="1"/>
  <c r="D34" i="7" s="1"/>
  <c r="D35" i="7" s="1"/>
  <c r="D36" i="7" s="1"/>
  <c r="D37" i="7" s="1"/>
  <c r="D38" i="7" s="1"/>
  <c r="D39" i="7" s="1"/>
  <c r="D40" i="7" s="1"/>
  <c r="D41" i="7" s="1"/>
  <c r="B9" i="5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C8" i="5"/>
  <c r="D8" i="5" s="1"/>
  <c r="C9" i="5" l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E6" i="7"/>
  <c r="O6" i="7"/>
  <c r="E8" i="5"/>
  <c r="D9" i="5"/>
  <c r="D10" i="5" s="1"/>
  <c r="D11" i="5" s="1"/>
  <c r="D12" i="5" s="1"/>
  <c r="D13" i="5" s="1"/>
  <c r="D14" i="5" s="1"/>
  <c r="D15" i="5" s="1"/>
  <c r="D16" i="5" s="1"/>
  <c r="D17" i="5" s="1"/>
  <c r="D18" i="5" s="1"/>
  <c r="D19" i="5" s="1"/>
  <c r="D20" i="5" s="1"/>
  <c r="D21" i="5" s="1"/>
  <c r="D22" i="5" s="1"/>
  <c r="D23" i="5" s="1"/>
  <c r="D24" i="5" s="1"/>
  <c r="D25" i="5" s="1"/>
  <c r="D26" i="5" s="1"/>
  <c r="D27" i="5" s="1"/>
  <c r="D28" i="5" s="1"/>
  <c r="D29" i="5" s="1"/>
  <c r="D30" i="5" s="1"/>
  <c r="D31" i="5" s="1"/>
  <c r="D32" i="5" s="1"/>
  <c r="D33" i="5" s="1"/>
  <c r="D34" i="5" s="1"/>
  <c r="D35" i="5" s="1"/>
  <c r="D36" i="5" s="1"/>
  <c r="D37" i="5" s="1"/>
  <c r="D38" i="5" s="1"/>
  <c r="D39" i="5" s="1"/>
  <c r="D40" i="5" s="1"/>
  <c r="D41" i="5" s="1"/>
  <c r="D42" i="5" s="1"/>
  <c r="B7" i="8"/>
  <c r="B8" i="8" s="1"/>
  <c r="B9" i="8" s="1"/>
  <c r="B10" i="8" s="1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C6" i="8"/>
  <c r="C7" i="8" s="1"/>
  <c r="C8" i="8" s="1"/>
  <c r="C9" i="8" s="1"/>
  <c r="C10" i="8" s="1"/>
  <c r="C11" i="8" s="1"/>
  <c r="C12" i="8" s="1"/>
  <c r="C13" i="8" s="1"/>
  <c r="C14" i="8" s="1"/>
  <c r="C15" i="8" s="1"/>
  <c r="C16" i="8" s="1"/>
  <c r="C17" i="8" s="1"/>
  <c r="C18" i="8" s="1"/>
  <c r="C19" i="8" s="1"/>
  <c r="C20" i="8" s="1"/>
  <c r="C21" i="8" s="1"/>
  <c r="C22" i="8" s="1"/>
  <c r="C23" i="8" s="1"/>
  <c r="C24" i="8" s="1"/>
  <c r="C25" i="8" s="1"/>
  <c r="C26" i="8" s="1"/>
  <c r="C27" i="8" s="1"/>
  <c r="C28" i="8" s="1"/>
  <c r="C29" i="8" s="1"/>
  <c r="C30" i="8" s="1"/>
  <c r="C31" i="8" s="1"/>
  <c r="C32" i="8" s="1"/>
  <c r="C33" i="8" s="1"/>
  <c r="C34" i="8" s="1"/>
  <c r="C35" i="8" s="1"/>
  <c r="C36" i="8" s="1"/>
  <c r="C37" i="8" s="1"/>
  <c r="C38" i="8" s="1"/>
  <c r="C39" i="8" s="1"/>
  <c r="B21" i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C20" i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B20" i="9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40" i="9" s="1"/>
  <c r="B41" i="9" s="1"/>
  <c r="B42" i="9" s="1"/>
  <c r="B43" i="9" s="1"/>
  <c r="B44" i="9" s="1"/>
  <c r="B45" i="9" s="1"/>
  <c r="B46" i="9" s="1"/>
  <c r="B47" i="9" s="1"/>
  <c r="B48" i="9" s="1"/>
  <c r="B49" i="9" s="1"/>
  <c r="B50" i="9" s="1"/>
  <c r="B51" i="9" s="1"/>
  <c r="B52" i="9" s="1"/>
  <c r="C19" i="9"/>
  <c r="D19" i="9" s="1"/>
  <c r="E19" i="9" s="1"/>
  <c r="F19" i="9" s="1"/>
  <c r="G19" i="9" s="1"/>
  <c r="H19" i="9" s="1"/>
  <c r="I19" i="9" s="1"/>
  <c r="J19" i="9" s="1"/>
  <c r="K19" i="9" s="1"/>
  <c r="L19" i="9" s="1"/>
  <c r="M19" i="9" s="1"/>
  <c r="N19" i="9" s="1"/>
  <c r="O19" i="9" s="1"/>
  <c r="P19" i="9" s="1"/>
  <c r="Q19" i="9" s="1"/>
  <c r="R19" i="9" s="1"/>
  <c r="S19" i="9" s="1"/>
  <c r="T19" i="9" s="1"/>
  <c r="U19" i="9" s="1"/>
  <c r="V19" i="9" s="1"/>
  <c r="W19" i="9" s="1"/>
  <c r="X19" i="9" s="1"/>
  <c r="Y19" i="9" s="1"/>
  <c r="Z19" i="9" s="1"/>
  <c r="B24" i="10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40" i="10" s="1"/>
  <c r="B41" i="10" s="1"/>
  <c r="B42" i="10" s="1"/>
  <c r="B43" i="10" s="1"/>
  <c r="B44" i="10" s="1"/>
  <c r="B45" i="10" s="1"/>
  <c r="B46" i="10" s="1"/>
  <c r="B47" i="10" s="1"/>
  <c r="B48" i="10" s="1"/>
  <c r="B49" i="10" s="1"/>
  <c r="B50" i="10" s="1"/>
  <c r="B51" i="10" s="1"/>
  <c r="B52" i="10" s="1"/>
  <c r="B53" i="10" s="1"/>
  <c r="B54" i="10" s="1"/>
  <c r="B55" i="10" s="1"/>
  <c r="B56" i="10" s="1"/>
  <c r="B57" i="10" s="1"/>
  <c r="C23" i="10"/>
  <c r="C24" i="10" s="1"/>
  <c r="C25" i="10" s="1"/>
  <c r="C26" i="10" s="1"/>
  <c r="C27" i="10" s="1"/>
  <c r="C28" i="10" s="1"/>
  <c r="C29" i="10" s="1"/>
  <c r="C30" i="10" s="1"/>
  <c r="C31" i="10" s="1"/>
  <c r="C32" i="10" s="1"/>
  <c r="C33" i="10" s="1"/>
  <c r="C34" i="10" s="1"/>
  <c r="C35" i="10" s="1"/>
  <c r="C36" i="10" s="1"/>
  <c r="C37" i="10" s="1"/>
  <c r="C38" i="10" s="1"/>
  <c r="C39" i="10" s="1"/>
  <c r="C40" i="10" s="1"/>
  <c r="C41" i="10" s="1"/>
  <c r="C42" i="10" s="1"/>
  <c r="C43" i="10" s="1"/>
  <c r="C44" i="10" s="1"/>
  <c r="C45" i="10" s="1"/>
  <c r="C46" i="10" s="1"/>
  <c r="C47" i="10" s="1"/>
  <c r="C48" i="10" s="1"/>
  <c r="C49" i="10" s="1"/>
  <c r="C50" i="10" s="1"/>
  <c r="C51" i="10" s="1"/>
  <c r="C52" i="10" s="1"/>
  <c r="C53" i="10" s="1"/>
  <c r="C54" i="10" s="1"/>
  <c r="C55" i="10" s="1"/>
  <c r="C56" i="10" s="1"/>
  <c r="C57" i="10" s="1"/>
  <c r="P6" i="7" l="1"/>
  <c r="O7" i="7"/>
  <c r="O8" i="7" s="1"/>
  <c r="O9" i="7" s="1"/>
  <c r="O10" i="7" s="1"/>
  <c r="O11" i="7" s="1"/>
  <c r="O12" i="7" s="1"/>
  <c r="O13" i="7" s="1"/>
  <c r="O14" i="7" s="1"/>
  <c r="O15" i="7" s="1"/>
  <c r="O16" i="7" s="1"/>
  <c r="O17" i="7" s="1"/>
  <c r="O18" i="7" s="1"/>
  <c r="O19" i="7" s="1"/>
  <c r="O20" i="7" s="1"/>
  <c r="O21" i="7" s="1"/>
  <c r="O22" i="7" s="1"/>
  <c r="O23" i="7" s="1"/>
  <c r="O24" i="7" s="1"/>
  <c r="O25" i="7" s="1"/>
  <c r="O26" i="7" s="1"/>
  <c r="O27" i="7" s="1"/>
  <c r="O28" i="7" s="1"/>
  <c r="O29" i="7" s="1"/>
  <c r="O30" i="7" s="1"/>
  <c r="O31" i="7" s="1"/>
  <c r="O32" i="7" s="1"/>
  <c r="O33" i="7" s="1"/>
  <c r="O34" i="7" s="1"/>
  <c r="O35" i="7" s="1"/>
  <c r="O36" i="7" s="1"/>
  <c r="O37" i="7" s="1"/>
  <c r="O38" i="7" s="1"/>
  <c r="O39" i="7" s="1"/>
  <c r="O40" i="7" s="1"/>
  <c r="O41" i="7" s="1"/>
  <c r="F6" i="7"/>
  <c r="E7" i="7"/>
  <c r="E8" i="7" s="1"/>
  <c r="E9" i="7" s="1"/>
  <c r="E10" i="7" s="1"/>
  <c r="E11" i="7" s="1"/>
  <c r="E12" i="7" s="1"/>
  <c r="E13" i="7" s="1"/>
  <c r="E14" i="7" s="1"/>
  <c r="E15" i="7" s="1"/>
  <c r="E16" i="7" s="1"/>
  <c r="E17" i="7" s="1"/>
  <c r="E18" i="7" s="1"/>
  <c r="E19" i="7" s="1"/>
  <c r="E20" i="7" s="1"/>
  <c r="E21" i="7" s="1"/>
  <c r="E22" i="7" s="1"/>
  <c r="E23" i="7" s="1"/>
  <c r="E24" i="7" s="1"/>
  <c r="E25" i="7" s="1"/>
  <c r="E26" i="7" s="1"/>
  <c r="E27" i="7" s="1"/>
  <c r="E28" i="7" s="1"/>
  <c r="E29" i="7" s="1"/>
  <c r="E30" i="7" s="1"/>
  <c r="E31" i="7" s="1"/>
  <c r="E32" i="7" s="1"/>
  <c r="E33" i="7" s="1"/>
  <c r="E34" i="7" s="1"/>
  <c r="E35" i="7" s="1"/>
  <c r="E36" i="7" s="1"/>
  <c r="E37" i="7" s="1"/>
  <c r="E38" i="7" s="1"/>
  <c r="E39" i="7" s="1"/>
  <c r="E40" i="7" s="1"/>
  <c r="E41" i="7" s="1"/>
  <c r="F8" i="5"/>
  <c r="E9" i="5"/>
  <c r="E10" i="5" s="1"/>
  <c r="E11" i="5" s="1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E23" i="5" s="1"/>
  <c r="E24" i="5" s="1"/>
  <c r="E25" i="5" s="1"/>
  <c r="E26" i="5" s="1"/>
  <c r="E27" i="5" s="1"/>
  <c r="E28" i="5" s="1"/>
  <c r="E29" i="5" s="1"/>
  <c r="E30" i="5" s="1"/>
  <c r="E31" i="5" s="1"/>
  <c r="E32" i="5" s="1"/>
  <c r="E33" i="5" s="1"/>
  <c r="E34" i="5" s="1"/>
  <c r="E35" i="5" s="1"/>
  <c r="E36" i="5" s="1"/>
  <c r="E37" i="5" s="1"/>
  <c r="E38" i="5" s="1"/>
  <c r="E39" i="5" s="1"/>
  <c r="E40" i="5" s="1"/>
  <c r="E41" i="5" s="1"/>
  <c r="E42" i="5" s="1"/>
  <c r="D6" i="8"/>
  <c r="D23" i="10"/>
  <c r="D20" i="1"/>
  <c r="K20" i="9"/>
  <c r="K21" i="9" s="1"/>
  <c r="K22" i="9" s="1"/>
  <c r="K23" i="9" s="1"/>
  <c r="K24" i="9" s="1"/>
  <c r="K25" i="9" s="1"/>
  <c r="K26" i="9" s="1"/>
  <c r="K27" i="9" s="1"/>
  <c r="K28" i="9" s="1"/>
  <c r="K29" i="9" s="1"/>
  <c r="K30" i="9" s="1"/>
  <c r="K31" i="9" s="1"/>
  <c r="K32" i="9" s="1"/>
  <c r="K33" i="9" s="1"/>
  <c r="K34" i="9" s="1"/>
  <c r="K35" i="9" s="1"/>
  <c r="K36" i="9" s="1"/>
  <c r="K37" i="9" s="1"/>
  <c r="K38" i="9" s="1"/>
  <c r="K39" i="9" s="1"/>
  <c r="K40" i="9" s="1"/>
  <c r="K41" i="9" s="1"/>
  <c r="K42" i="9" s="1"/>
  <c r="K43" i="9" s="1"/>
  <c r="K44" i="9" s="1"/>
  <c r="K45" i="9" s="1"/>
  <c r="K46" i="9" s="1"/>
  <c r="K47" i="9" s="1"/>
  <c r="K48" i="9" s="1"/>
  <c r="K49" i="9" s="1"/>
  <c r="K50" i="9" s="1"/>
  <c r="W20" i="9"/>
  <c r="W21" i="9" s="1"/>
  <c r="W22" i="9" s="1"/>
  <c r="W23" i="9" s="1"/>
  <c r="W24" i="9" s="1"/>
  <c r="W25" i="9" s="1"/>
  <c r="W26" i="9" s="1"/>
  <c r="W27" i="9" s="1"/>
  <c r="W28" i="9" s="1"/>
  <c r="W29" i="9" s="1"/>
  <c r="W30" i="9" s="1"/>
  <c r="W31" i="9" s="1"/>
  <c r="W32" i="9" s="1"/>
  <c r="W33" i="9" s="1"/>
  <c r="W34" i="9" s="1"/>
  <c r="W35" i="9" s="1"/>
  <c r="W36" i="9" s="1"/>
  <c r="W37" i="9" s="1"/>
  <c r="W38" i="9" s="1"/>
  <c r="W39" i="9" s="1"/>
  <c r="W40" i="9" s="1"/>
  <c r="W41" i="9" s="1"/>
  <c r="W42" i="9" s="1"/>
  <c r="W43" i="9" s="1"/>
  <c r="W44" i="9" s="1"/>
  <c r="W45" i="9" s="1"/>
  <c r="W46" i="9" s="1"/>
  <c r="W47" i="9" s="1"/>
  <c r="W48" i="9" s="1"/>
  <c r="W49" i="9" s="1"/>
  <c r="W50" i="9" s="1"/>
  <c r="O20" i="9"/>
  <c r="O21" i="9" s="1"/>
  <c r="O22" i="9" s="1"/>
  <c r="O23" i="9" s="1"/>
  <c r="O24" i="9" s="1"/>
  <c r="O25" i="9" s="1"/>
  <c r="O26" i="9" s="1"/>
  <c r="O27" i="9" s="1"/>
  <c r="O28" i="9" s="1"/>
  <c r="O29" i="9" s="1"/>
  <c r="O30" i="9" s="1"/>
  <c r="O31" i="9" s="1"/>
  <c r="O32" i="9" s="1"/>
  <c r="O33" i="9" s="1"/>
  <c r="O34" i="9" s="1"/>
  <c r="O35" i="9" s="1"/>
  <c r="O36" i="9" s="1"/>
  <c r="O37" i="9" s="1"/>
  <c r="O38" i="9" s="1"/>
  <c r="O39" i="9" s="1"/>
  <c r="O40" i="9" s="1"/>
  <c r="O41" i="9" s="1"/>
  <c r="O42" i="9" s="1"/>
  <c r="O43" i="9" s="1"/>
  <c r="O44" i="9" s="1"/>
  <c r="O45" i="9" s="1"/>
  <c r="O46" i="9" s="1"/>
  <c r="O47" i="9" s="1"/>
  <c r="O48" i="9" s="1"/>
  <c r="O49" i="9" s="1"/>
  <c r="O50" i="9" s="1"/>
  <c r="D20" i="9"/>
  <c r="D21" i="9" s="1"/>
  <c r="D22" i="9" s="1"/>
  <c r="D23" i="9" s="1"/>
  <c r="D24" i="9" s="1"/>
  <c r="D25" i="9" s="1"/>
  <c r="D26" i="9" s="1"/>
  <c r="D27" i="9" s="1"/>
  <c r="D28" i="9" s="1"/>
  <c r="D29" i="9" s="1"/>
  <c r="D30" i="9" s="1"/>
  <c r="D31" i="9" s="1"/>
  <c r="D32" i="9" s="1"/>
  <c r="D33" i="9" s="1"/>
  <c r="D34" i="9" s="1"/>
  <c r="D35" i="9" s="1"/>
  <c r="D36" i="9" s="1"/>
  <c r="D37" i="9" s="1"/>
  <c r="D38" i="9" s="1"/>
  <c r="D39" i="9" s="1"/>
  <c r="D40" i="9" s="1"/>
  <c r="D41" i="9" s="1"/>
  <c r="D42" i="9" s="1"/>
  <c r="D43" i="9" s="1"/>
  <c r="D44" i="9" s="1"/>
  <c r="D45" i="9" s="1"/>
  <c r="D46" i="9" s="1"/>
  <c r="D47" i="9" s="1"/>
  <c r="D48" i="9" s="1"/>
  <c r="D49" i="9" s="1"/>
  <c r="D50" i="9" s="1"/>
  <c r="D51" i="9" s="1"/>
  <c r="D52" i="9" s="1"/>
  <c r="P20" i="9"/>
  <c r="P21" i="9" s="1"/>
  <c r="P22" i="9" s="1"/>
  <c r="P23" i="9" s="1"/>
  <c r="P24" i="9" s="1"/>
  <c r="P25" i="9" s="1"/>
  <c r="P26" i="9" s="1"/>
  <c r="P27" i="9" s="1"/>
  <c r="P28" i="9" s="1"/>
  <c r="P29" i="9" s="1"/>
  <c r="P30" i="9" s="1"/>
  <c r="P31" i="9" s="1"/>
  <c r="P32" i="9" s="1"/>
  <c r="P33" i="9" s="1"/>
  <c r="P34" i="9" s="1"/>
  <c r="P35" i="9" s="1"/>
  <c r="P36" i="9" s="1"/>
  <c r="P37" i="9" s="1"/>
  <c r="P38" i="9" s="1"/>
  <c r="P39" i="9" s="1"/>
  <c r="P40" i="9" s="1"/>
  <c r="P41" i="9" s="1"/>
  <c r="P42" i="9" s="1"/>
  <c r="P43" i="9" s="1"/>
  <c r="P44" i="9" s="1"/>
  <c r="P45" i="9" s="1"/>
  <c r="P46" i="9" s="1"/>
  <c r="P47" i="9" s="1"/>
  <c r="P48" i="9" s="1"/>
  <c r="P49" i="9" s="1"/>
  <c r="P50" i="9" s="1"/>
  <c r="L20" i="9"/>
  <c r="L21" i="9" s="1"/>
  <c r="L22" i="9" s="1"/>
  <c r="L23" i="9" s="1"/>
  <c r="L24" i="9" s="1"/>
  <c r="L25" i="9" s="1"/>
  <c r="L26" i="9" s="1"/>
  <c r="L27" i="9" s="1"/>
  <c r="L28" i="9" s="1"/>
  <c r="L29" i="9" s="1"/>
  <c r="L30" i="9" s="1"/>
  <c r="L31" i="9" s="1"/>
  <c r="L32" i="9" s="1"/>
  <c r="L33" i="9" s="1"/>
  <c r="L34" i="9" s="1"/>
  <c r="L35" i="9" s="1"/>
  <c r="L36" i="9" s="1"/>
  <c r="L37" i="9" s="1"/>
  <c r="L38" i="9" s="1"/>
  <c r="L39" i="9" s="1"/>
  <c r="L40" i="9" s="1"/>
  <c r="L41" i="9" s="1"/>
  <c r="L42" i="9" s="1"/>
  <c r="L43" i="9" s="1"/>
  <c r="L44" i="9" s="1"/>
  <c r="L45" i="9" s="1"/>
  <c r="L46" i="9" s="1"/>
  <c r="L47" i="9" s="1"/>
  <c r="L48" i="9" s="1"/>
  <c r="L49" i="9" s="1"/>
  <c r="L50" i="9" s="1"/>
  <c r="X20" i="9"/>
  <c r="X21" i="9" s="1"/>
  <c r="X22" i="9" s="1"/>
  <c r="X23" i="9" s="1"/>
  <c r="X24" i="9" s="1"/>
  <c r="X25" i="9" s="1"/>
  <c r="X26" i="9" s="1"/>
  <c r="X27" i="9" s="1"/>
  <c r="X28" i="9" s="1"/>
  <c r="X29" i="9" s="1"/>
  <c r="X30" i="9" s="1"/>
  <c r="X31" i="9" s="1"/>
  <c r="X32" i="9" s="1"/>
  <c r="X33" i="9" s="1"/>
  <c r="X34" i="9" s="1"/>
  <c r="X35" i="9" s="1"/>
  <c r="X36" i="9" s="1"/>
  <c r="X37" i="9" s="1"/>
  <c r="X38" i="9" s="1"/>
  <c r="X39" i="9" s="1"/>
  <c r="X40" i="9" s="1"/>
  <c r="X41" i="9" s="1"/>
  <c r="X42" i="9" s="1"/>
  <c r="X43" i="9" s="1"/>
  <c r="X44" i="9" s="1"/>
  <c r="X45" i="9" s="1"/>
  <c r="X46" i="9" s="1"/>
  <c r="X47" i="9" s="1"/>
  <c r="X48" i="9" s="1"/>
  <c r="X49" i="9" s="1"/>
  <c r="X50" i="9" s="1"/>
  <c r="Z20" i="9"/>
  <c r="Z21" i="9" s="1"/>
  <c r="Z22" i="9" s="1"/>
  <c r="Z23" i="9" s="1"/>
  <c r="Z24" i="9" s="1"/>
  <c r="Z25" i="9" s="1"/>
  <c r="Z26" i="9" s="1"/>
  <c r="Z27" i="9" s="1"/>
  <c r="Z28" i="9" s="1"/>
  <c r="Z29" i="9" s="1"/>
  <c r="Z30" i="9" s="1"/>
  <c r="Z31" i="9" s="1"/>
  <c r="Z32" i="9" s="1"/>
  <c r="Z33" i="9" s="1"/>
  <c r="Z34" i="9" s="1"/>
  <c r="Z35" i="9" s="1"/>
  <c r="Z36" i="9" s="1"/>
  <c r="Z37" i="9" s="1"/>
  <c r="Z38" i="9" s="1"/>
  <c r="Z39" i="9" s="1"/>
  <c r="Z40" i="9" s="1"/>
  <c r="Z41" i="9" s="1"/>
  <c r="Z42" i="9" s="1"/>
  <c r="Z43" i="9" s="1"/>
  <c r="Z44" i="9" s="1"/>
  <c r="Z45" i="9" s="1"/>
  <c r="Z46" i="9" s="1"/>
  <c r="Z47" i="9" s="1"/>
  <c r="Z48" i="9" s="1"/>
  <c r="Z49" i="9" s="1"/>
  <c r="Z50" i="9" s="1"/>
  <c r="M20" i="9"/>
  <c r="M21" i="9" s="1"/>
  <c r="M22" i="9" s="1"/>
  <c r="M23" i="9" s="1"/>
  <c r="M24" i="9" s="1"/>
  <c r="M25" i="9" s="1"/>
  <c r="M26" i="9" s="1"/>
  <c r="M27" i="9" s="1"/>
  <c r="M28" i="9" s="1"/>
  <c r="M29" i="9" s="1"/>
  <c r="M30" i="9" s="1"/>
  <c r="M31" i="9" s="1"/>
  <c r="M32" i="9" s="1"/>
  <c r="M33" i="9" s="1"/>
  <c r="M34" i="9" s="1"/>
  <c r="M35" i="9" s="1"/>
  <c r="M36" i="9" s="1"/>
  <c r="M37" i="9" s="1"/>
  <c r="M38" i="9" s="1"/>
  <c r="M39" i="9" s="1"/>
  <c r="M40" i="9" s="1"/>
  <c r="M41" i="9" s="1"/>
  <c r="M42" i="9" s="1"/>
  <c r="M43" i="9" s="1"/>
  <c r="M44" i="9" s="1"/>
  <c r="M45" i="9" s="1"/>
  <c r="M46" i="9" s="1"/>
  <c r="M47" i="9" s="1"/>
  <c r="M48" i="9" s="1"/>
  <c r="M49" i="9" s="1"/>
  <c r="M50" i="9" s="1"/>
  <c r="N20" i="9"/>
  <c r="N21" i="9" s="1"/>
  <c r="N22" i="9" s="1"/>
  <c r="N23" i="9" s="1"/>
  <c r="N24" i="9" s="1"/>
  <c r="N25" i="9" s="1"/>
  <c r="N26" i="9" s="1"/>
  <c r="N27" i="9" s="1"/>
  <c r="N28" i="9" s="1"/>
  <c r="N29" i="9" s="1"/>
  <c r="N30" i="9" s="1"/>
  <c r="N31" i="9" s="1"/>
  <c r="N32" i="9" s="1"/>
  <c r="N33" i="9" s="1"/>
  <c r="N34" i="9" s="1"/>
  <c r="N35" i="9" s="1"/>
  <c r="N36" i="9" s="1"/>
  <c r="N37" i="9" s="1"/>
  <c r="N38" i="9" s="1"/>
  <c r="N39" i="9" s="1"/>
  <c r="N40" i="9" s="1"/>
  <c r="N41" i="9" s="1"/>
  <c r="N42" i="9" s="1"/>
  <c r="N43" i="9" s="1"/>
  <c r="N44" i="9" s="1"/>
  <c r="N45" i="9" s="1"/>
  <c r="N46" i="9" s="1"/>
  <c r="N47" i="9" s="1"/>
  <c r="N48" i="9" s="1"/>
  <c r="N49" i="9" s="1"/>
  <c r="N50" i="9" s="1"/>
  <c r="C20" i="9"/>
  <c r="C21" i="9" s="1"/>
  <c r="C22" i="9" s="1"/>
  <c r="C23" i="9" s="1"/>
  <c r="C24" i="9" s="1"/>
  <c r="C25" i="9" s="1"/>
  <c r="C26" i="9" s="1"/>
  <c r="C27" i="9" s="1"/>
  <c r="C28" i="9" s="1"/>
  <c r="C29" i="9" s="1"/>
  <c r="C30" i="9" s="1"/>
  <c r="C31" i="9" s="1"/>
  <c r="C32" i="9" s="1"/>
  <c r="C33" i="9" s="1"/>
  <c r="C34" i="9" s="1"/>
  <c r="C35" i="9" s="1"/>
  <c r="C36" i="9" s="1"/>
  <c r="C37" i="9" s="1"/>
  <c r="C38" i="9" s="1"/>
  <c r="C39" i="9" s="1"/>
  <c r="C40" i="9" s="1"/>
  <c r="C41" i="9" s="1"/>
  <c r="C42" i="9" s="1"/>
  <c r="C43" i="9" s="1"/>
  <c r="C44" i="9" s="1"/>
  <c r="C45" i="9" s="1"/>
  <c r="C46" i="9" s="1"/>
  <c r="C47" i="9" s="1"/>
  <c r="C48" i="9" s="1"/>
  <c r="C49" i="9" s="1"/>
  <c r="C50" i="9" s="1"/>
  <c r="C51" i="9" s="1"/>
  <c r="C52" i="9" s="1"/>
  <c r="E20" i="9"/>
  <c r="E21" i="9" s="1"/>
  <c r="E22" i="9" s="1"/>
  <c r="E23" i="9" s="1"/>
  <c r="E24" i="9" s="1"/>
  <c r="E25" i="9" s="1"/>
  <c r="E26" i="9" s="1"/>
  <c r="E27" i="9" s="1"/>
  <c r="E28" i="9" s="1"/>
  <c r="E29" i="9" s="1"/>
  <c r="E30" i="9" s="1"/>
  <c r="E31" i="9" s="1"/>
  <c r="E32" i="9" s="1"/>
  <c r="E33" i="9" s="1"/>
  <c r="E34" i="9" s="1"/>
  <c r="E35" i="9" s="1"/>
  <c r="E36" i="9" s="1"/>
  <c r="E37" i="9" s="1"/>
  <c r="E38" i="9" s="1"/>
  <c r="E39" i="9" s="1"/>
  <c r="E40" i="9" s="1"/>
  <c r="E41" i="9" s="1"/>
  <c r="E42" i="9" s="1"/>
  <c r="E43" i="9" s="1"/>
  <c r="E44" i="9" s="1"/>
  <c r="E45" i="9" s="1"/>
  <c r="E46" i="9" s="1"/>
  <c r="E47" i="9" s="1"/>
  <c r="E48" i="9" s="1"/>
  <c r="E49" i="9" s="1"/>
  <c r="E50" i="9" s="1"/>
  <c r="E51" i="9" s="1"/>
  <c r="E52" i="9" s="1"/>
  <c r="F20" i="9"/>
  <c r="F21" i="9" s="1"/>
  <c r="F22" i="9" s="1"/>
  <c r="F23" i="9" s="1"/>
  <c r="F24" i="9" s="1"/>
  <c r="F25" i="9" s="1"/>
  <c r="F26" i="9" s="1"/>
  <c r="F27" i="9" s="1"/>
  <c r="F28" i="9" s="1"/>
  <c r="F29" i="9" s="1"/>
  <c r="F30" i="9" s="1"/>
  <c r="F31" i="9" s="1"/>
  <c r="F32" i="9" s="1"/>
  <c r="F33" i="9" s="1"/>
  <c r="F34" i="9" s="1"/>
  <c r="F35" i="9" s="1"/>
  <c r="F36" i="9" s="1"/>
  <c r="F37" i="9" s="1"/>
  <c r="F38" i="9" s="1"/>
  <c r="F39" i="9" s="1"/>
  <c r="F40" i="9" s="1"/>
  <c r="F41" i="9" s="1"/>
  <c r="F42" i="9" s="1"/>
  <c r="F43" i="9" s="1"/>
  <c r="F44" i="9" s="1"/>
  <c r="F45" i="9" s="1"/>
  <c r="F46" i="9" s="1"/>
  <c r="F47" i="9" s="1"/>
  <c r="F48" i="9" s="1"/>
  <c r="F49" i="9" s="1"/>
  <c r="F50" i="9" s="1"/>
  <c r="F51" i="9" s="1"/>
  <c r="F52" i="9" s="1"/>
  <c r="G20" i="9"/>
  <c r="G21" i="9" s="1"/>
  <c r="G22" i="9" s="1"/>
  <c r="G23" i="9" s="1"/>
  <c r="G24" i="9" s="1"/>
  <c r="G25" i="9" s="1"/>
  <c r="G26" i="9" s="1"/>
  <c r="G27" i="9" s="1"/>
  <c r="G28" i="9" s="1"/>
  <c r="G29" i="9" s="1"/>
  <c r="G30" i="9" s="1"/>
  <c r="G31" i="9" s="1"/>
  <c r="G32" i="9" s="1"/>
  <c r="G33" i="9" s="1"/>
  <c r="G34" i="9" s="1"/>
  <c r="G35" i="9" s="1"/>
  <c r="G36" i="9" s="1"/>
  <c r="G37" i="9" s="1"/>
  <c r="G38" i="9" s="1"/>
  <c r="G39" i="9" s="1"/>
  <c r="G40" i="9" s="1"/>
  <c r="G41" i="9" s="1"/>
  <c r="G42" i="9" s="1"/>
  <c r="G43" i="9" s="1"/>
  <c r="G44" i="9" s="1"/>
  <c r="G45" i="9" s="1"/>
  <c r="G46" i="9" s="1"/>
  <c r="G47" i="9" s="1"/>
  <c r="G48" i="9" s="1"/>
  <c r="G49" i="9" s="1"/>
  <c r="G50" i="9" s="1"/>
  <c r="G51" i="9" s="1"/>
  <c r="G52" i="9" s="1"/>
  <c r="S20" i="9"/>
  <c r="S21" i="9" s="1"/>
  <c r="S22" i="9" s="1"/>
  <c r="S23" i="9" s="1"/>
  <c r="S24" i="9" s="1"/>
  <c r="S25" i="9" s="1"/>
  <c r="S26" i="9" s="1"/>
  <c r="S27" i="9" s="1"/>
  <c r="S28" i="9" s="1"/>
  <c r="S29" i="9" s="1"/>
  <c r="S30" i="9" s="1"/>
  <c r="S31" i="9" s="1"/>
  <c r="S32" i="9" s="1"/>
  <c r="S33" i="9" s="1"/>
  <c r="S34" i="9" s="1"/>
  <c r="S35" i="9" s="1"/>
  <c r="S36" i="9" s="1"/>
  <c r="S37" i="9" s="1"/>
  <c r="S38" i="9" s="1"/>
  <c r="S39" i="9" s="1"/>
  <c r="S40" i="9" s="1"/>
  <c r="S41" i="9" s="1"/>
  <c r="S42" i="9" s="1"/>
  <c r="S43" i="9" s="1"/>
  <c r="S44" i="9" s="1"/>
  <c r="S45" i="9" s="1"/>
  <c r="S46" i="9" s="1"/>
  <c r="S47" i="9" s="1"/>
  <c r="S48" i="9" s="1"/>
  <c r="S49" i="9" s="1"/>
  <c r="S50" i="9" s="1"/>
  <c r="H20" i="9"/>
  <c r="H21" i="9" s="1"/>
  <c r="H22" i="9" s="1"/>
  <c r="H23" i="9" s="1"/>
  <c r="H24" i="9" s="1"/>
  <c r="H25" i="9" s="1"/>
  <c r="H26" i="9" s="1"/>
  <c r="H27" i="9" s="1"/>
  <c r="H28" i="9" s="1"/>
  <c r="H29" i="9" s="1"/>
  <c r="H30" i="9" s="1"/>
  <c r="H31" i="9" s="1"/>
  <c r="H32" i="9" s="1"/>
  <c r="H33" i="9" s="1"/>
  <c r="H34" i="9" s="1"/>
  <c r="H35" i="9" s="1"/>
  <c r="H36" i="9" s="1"/>
  <c r="H37" i="9" s="1"/>
  <c r="H38" i="9" s="1"/>
  <c r="H39" i="9" s="1"/>
  <c r="H40" i="9" s="1"/>
  <c r="H41" i="9" s="1"/>
  <c r="H42" i="9" s="1"/>
  <c r="H43" i="9" s="1"/>
  <c r="H44" i="9" s="1"/>
  <c r="H45" i="9" s="1"/>
  <c r="H46" i="9" s="1"/>
  <c r="H47" i="9" s="1"/>
  <c r="H48" i="9" s="1"/>
  <c r="H49" i="9" s="1"/>
  <c r="H50" i="9" s="1"/>
  <c r="H51" i="9" s="1"/>
  <c r="H52" i="9" s="1"/>
  <c r="I20" i="9"/>
  <c r="I21" i="9" s="1"/>
  <c r="I22" i="9" s="1"/>
  <c r="I23" i="9" s="1"/>
  <c r="I24" i="9" s="1"/>
  <c r="I25" i="9" s="1"/>
  <c r="I26" i="9" s="1"/>
  <c r="I27" i="9" s="1"/>
  <c r="I28" i="9" s="1"/>
  <c r="I29" i="9" s="1"/>
  <c r="I30" i="9" s="1"/>
  <c r="I31" i="9" s="1"/>
  <c r="I32" i="9" s="1"/>
  <c r="I33" i="9" s="1"/>
  <c r="I34" i="9" s="1"/>
  <c r="I35" i="9" s="1"/>
  <c r="I36" i="9" s="1"/>
  <c r="I37" i="9" s="1"/>
  <c r="I38" i="9" s="1"/>
  <c r="I39" i="9" s="1"/>
  <c r="I40" i="9" s="1"/>
  <c r="I41" i="9" s="1"/>
  <c r="I42" i="9" s="1"/>
  <c r="I43" i="9" s="1"/>
  <c r="I44" i="9" s="1"/>
  <c r="I45" i="9" s="1"/>
  <c r="I46" i="9" s="1"/>
  <c r="I47" i="9" s="1"/>
  <c r="I48" i="9" s="1"/>
  <c r="I49" i="9" s="1"/>
  <c r="I50" i="9" s="1"/>
  <c r="I51" i="9" s="1"/>
  <c r="I52" i="9" s="1"/>
  <c r="U20" i="9"/>
  <c r="U21" i="9" s="1"/>
  <c r="U22" i="9" s="1"/>
  <c r="U23" i="9" s="1"/>
  <c r="U24" i="9" s="1"/>
  <c r="U25" i="9" s="1"/>
  <c r="U26" i="9" s="1"/>
  <c r="U27" i="9" s="1"/>
  <c r="U28" i="9" s="1"/>
  <c r="U29" i="9" s="1"/>
  <c r="U30" i="9" s="1"/>
  <c r="U31" i="9" s="1"/>
  <c r="U32" i="9" s="1"/>
  <c r="U33" i="9" s="1"/>
  <c r="U34" i="9" s="1"/>
  <c r="U35" i="9" s="1"/>
  <c r="U36" i="9" s="1"/>
  <c r="U37" i="9" s="1"/>
  <c r="U38" i="9" s="1"/>
  <c r="U39" i="9" s="1"/>
  <c r="U40" i="9" s="1"/>
  <c r="U41" i="9" s="1"/>
  <c r="U42" i="9" s="1"/>
  <c r="U43" i="9" s="1"/>
  <c r="U44" i="9" s="1"/>
  <c r="U45" i="9" s="1"/>
  <c r="U46" i="9" s="1"/>
  <c r="U47" i="9" s="1"/>
  <c r="U48" i="9" s="1"/>
  <c r="U49" i="9" s="1"/>
  <c r="U50" i="9" s="1"/>
  <c r="Y20" i="9"/>
  <c r="Y21" i="9" s="1"/>
  <c r="Y22" i="9" s="1"/>
  <c r="Y23" i="9" s="1"/>
  <c r="Y24" i="9" s="1"/>
  <c r="Y25" i="9" s="1"/>
  <c r="Y26" i="9" s="1"/>
  <c r="Y27" i="9" s="1"/>
  <c r="Y28" i="9" s="1"/>
  <c r="Y29" i="9" s="1"/>
  <c r="Y30" i="9" s="1"/>
  <c r="Y31" i="9" s="1"/>
  <c r="Y32" i="9" s="1"/>
  <c r="Y33" i="9" s="1"/>
  <c r="Y34" i="9" s="1"/>
  <c r="Y35" i="9" s="1"/>
  <c r="Y36" i="9" s="1"/>
  <c r="Y37" i="9" s="1"/>
  <c r="Y38" i="9" s="1"/>
  <c r="Y39" i="9" s="1"/>
  <c r="Y40" i="9" s="1"/>
  <c r="Y41" i="9" s="1"/>
  <c r="Y42" i="9" s="1"/>
  <c r="Y43" i="9" s="1"/>
  <c r="Y44" i="9" s="1"/>
  <c r="Y45" i="9" s="1"/>
  <c r="Y46" i="9" s="1"/>
  <c r="Y47" i="9" s="1"/>
  <c r="Y48" i="9" s="1"/>
  <c r="Y49" i="9" s="1"/>
  <c r="Y50" i="9" s="1"/>
  <c r="Q20" i="9"/>
  <c r="Q21" i="9" s="1"/>
  <c r="Q22" i="9" s="1"/>
  <c r="Q23" i="9" s="1"/>
  <c r="Q24" i="9" s="1"/>
  <c r="Q25" i="9" s="1"/>
  <c r="Q26" i="9" s="1"/>
  <c r="Q27" i="9" s="1"/>
  <c r="Q28" i="9" s="1"/>
  <c r="Q29" i="9" s="1"/>
  <c r="Q30" i="9" s="1"/>
  <c r="Q31" i="9" s="1"/>
  <c r="Q32" i="9" s="1"/>
  <c r="Q33" i="9" s="1"/>
  <c r="Q34" i="9" s="1"/>
  <c r="Q35" i="9" s="1"/>
  <c r="Q36" i="9" s="1"/>
  <c r="Q37" i="9" s="1"/>
  <c r="Q38" i="9" s="1"/>
  <c r="Q39" i="9" s="1"/>
  <c r="Q40" i="9" s="1"/>
  <c r="Q41" i="9" s="1"/>
  <c r="Q42" i="9" s="1"/>
  <c r="Q43" i="9" s="1"/>
  <c r="Q44" i="9" s="1"/>
  <c r="Q45" i="9" s="1"/>
  <c r="Q46" i="9" s="1"/>
  <c r="Q47" i="9" s="1"/>
  <c r="Q48" i="9" s="1"/>
  <c r="Q49" i="9" s="1"/>
  <c r="Q50" i="9" s="1"/>
  <c r="R20" i="9"/>
  <c r="R21" i="9" s="1"/>
  <c r="R22" i="9" s="1"/>
  <c r="R23" i="9" s="1"/>
  <c r="R24" i="9" s="1"/>
  <c r="R25" i="9" s="1"/>
  <c r="R26" i="9" s="1"/>
  <c r="R27" i="9" s="1"/>
  <c r="R28" i="9" s="1"/>
  <c r="R29" i="9" s="1"/>
  <c r="R30" i="9" s="1"/>
  <c r="R31" i="9" s="1"/>
  <c r="R32" i="9" s="1"/>
  <c r="R33" i="9" s="1"/>
  <c r="R34" i="9" s="1"/>
  <c r="R35" i="9" s="1"/>
  <c r="R36" i="9" s="1"/>
  <c r="R37" i="9" s="1"/>
  <c r="R38" i="9" s="1"/>
  <c r="R39" i="9" s="1"/>
  <c r="R40" i="9" s="1"/>
  <c r="R41" i="9" s="1"/>
  <c r="R42" i="9" s="1"/>
  <c r="R43" i="9" s="1"/>
  <c r="R44" i="9" s="1"/>
  <c r="R45" i="9" s="1"/>
  <c r="R46" i="9" s="1"/>
  <c r="R47" i="9" s="1"/>
  <c r="R48" i="9" s="1"/>
  <c r="R49" i="9" s="1"/>
  <c r="R50" i="9" s="1"/>
  <c r="T20" i="9"/>
  <c r="T21" i="9" s="1"/>
  <c r="T22" i="9" s="1"/>
  <c r="T23" i="9" s="1"/>
  <c r="T24" i="9" s="1"/>
  <c r="T25" i="9" s="1"/>
  <c r="T26" i="9" s="1"/>
  <c r="T27" i="9" s="1"/>
  <c r="T28" i="9" s="1"/>
  <c r="T29" i="9" s="1"/>
  <c r="T30" i="9" s="1"/>
  <c r="T31" i="9" s="1"/>
  <c r="T32" i="9" s="1"/>
  <c r="T33" i="9" s="1"/>
  <c r="T34" i="9" s="1"/>
  <c r="T35" i="9" s="1"/>
  <c r="T36" i="9" s="1"/>
  <c r="T37" i="9" s="1"/>
  <c r="T38" i="9" s="1"/>
  <c r="T39" i="9" s="1"/>
  <c r="T40" i="9" s="1"/>
  <c r="T41" i="9" s="1"/>
  <c r="T42" i="9" s="1"/>
  <c r="T43" i="9" s="1"/>
  <c r="T44" i="9" s="1"/>
  <c r="T45" i="9" s="1"/>
  <c r="T46" i="9" s="1"/>
  <c r="T47" i="9" s="1"/>
  <c r="T48" i="9" s="1"/>
  <c r="T49" i="9" s="1"/>
  <c r="T50" i="9" s="1"/>
  <c r="J20" i="9"/>
  <c r="J21" i="9" s="1"/>
  <c r="J22" i="9" s="1"/>
  <c r="J23" i="9" s="1"/>
  <c r="J24" i="9" s="1"/>
  <c r="J25" i="9" s="1"/>
  <c r="J26" i="9" s="1"/>
  <c r="J27" i="9" s="1"/>
  <c r="J28" i="9" s="1"/>
  <c r="J29" i="9" s="1"/>
  <c r="J30" i="9" s="1"/>
  <c r="J31" i="9" s="1"/>
  <c r="J32" i="9" s="1"/>
  <c r="J33" i="9" s="1"/>
  <c r="J34" i="9" s="1"/>
  <c r="J35" i="9" s="1"/>
  <c r="J36" i="9" s="1"/>
  <c r="J37" i="9" s="1"/>
  <c r="J38" i="9" s="1"/>
  <c r="J39" i="9" s="1"/>
  <c r="J40" i="9" s="1"/>
  <c r="J41" i="9" s="1"/>
  <c r="J42" i="9" s="1"/>
  <c r="J43" i="9" s="1"/>
  <c r="J44" i="9" s="1"/>
  <c r="J45" i="9" s="1"/>
  <c r="J46" i="9" s="1"/>
  <c r="J47" i="9" s="1"/>
  <c r="J48" i="9" s="1"/>
  <c r="J49" i="9" s="1"/>
  <c r="J50" i="9" s="1"/>
  <c r="J51" i="9" s="1"/>
  <c r="J52" i="9" s="1"/>
  <c r="V20" i="9"/>
  <c r="V21" i="9" s="1"/>
  <c r="V22" i="9" s="1"/>
  <c r="V23" i="9" s="1"/>
  <c r="V24" i="9" s="1"/>
  <c r="V25" i="9" s="1"/>
  <c r="V26" i="9" s="1"/>
  <c r="V27" i="9" s="1"/>
  <c r="V28" i="9" s="1"/>
  <c r="V29" i="9" s="1"/>
  <c r="V30" i="9" s="1"/>
  <c r="V31" i="9" s="1"/>
  <c r="V32" i="9" s="1"/>
  <c r="V33" i="9" s="1"/>
  <c r="V34" i="9" s="1"/>
  <c r="V35" i="9" s="1"/>
  <c r="V36" i="9" s="1"/>
  <c r="V37" i="9" s="1"/>
  <c r="V38" i="9" s="1"/>
  <c r="V39" i="9" s="1"/>
  <c r="V40" i="9" s="1"/>
  <c r="V41" i="9" s="1"/>
  <c r="V42" i="9" s="1"/>
  <c r="V43" i="9" s="1"/>
  <c r="V44" i="9" s="1"/>
  <c r="V45" i="9" s="1"/>
  <c r="V46" i="9" s="1"/>
  <c r="V47" i="9" s="1"/>
  <c r="V48" i="9" s="1"/>
  <c r="V49" i="9" s="1"/>
  <c r="V50" i="9" s="1"/>
  <c r="G6" i="7" l="1"/>
  <c r="F7" i="7"/>
  <c r="F8" i="7" s="1"/>
  <c r="F9" i="7" s="1"/>
  <c r="F10" i="7" s="1"/>
  <c r="F11" i="7" s="1"/>
  <c r="F12" i="7" s="1"/>
  <c r="F13" i="7" s="1"/>
  <c r="F14" i="7" s="1"/>
  <c r="F15" i="7" s="1"/>
  <c r="F16" i="7" s="1"/>
  <c r="F17" i="7" s="1"/>
  <c r="F18" i="7" s="1"/>
  <c r="F19" i="7" s="1"/>
  <c r="F20" i="7" s="1"/>
  <c r="F21" i="7" s="1"/>
  <c r="F22" i="7" s="1"/>
  <c r="F23" i="7" s="1"/>
  <c r="F24" i="7" s="1"/>
  <c r="F25" i="7" s="1"/>
  <c r="F26" i="7" s="1"/>
  <c r="F27" i="7" s="1"/>
  <c r="F28" i="7" s="1"/>
  <c r="F29" i="7" s="1"/>
  <c r="F30" i="7" s="1"/>
  <c r="F31" i="7" s="1"/>
  <c r="F32" i="7" s="1"/>
  <c r="F33" i="7" s="1"/>
  <c r="F34" i="7" s="1"/>
  <c r="F35" i="7" s="1"/>
  <c r="F36" i="7" s="1"/>
  <c r="F37" i="7" s="1"/>
  <c r="F38" i="7" s="1"/>
  <c r="F39" i="7" s="1"/>
  <c r="F40" i="7" s="1"/>
  <c r="F41" i="7" s="1"/>
  <c r="Q6" i="7"/>
  <c r="P7" i="7"/>
  <c r="P8" i="7" s="1"/>
  <c r="P9" i="7" s="1"/>
  <c r="P10" i="7" s="1"/>
  <c r="P11" i="7" s="1"/>
  <c r="P12" i="7" s="1"/>
  <c r="P13" i="7" s="1"/>
  <c r="P14" i="7" s="1"/>
  <c r="P15" i="7" s="1"/>
  <c r="P16" i="7" s="1"/>
  <c r="P17" i="7" s="1"/>
  <c r="P18" i="7" s="1"/>
  <c r="P19" i="7" s="1"/>
  <c r="P20" i="7" s="1"/>
  <c r="P21" i="7" s="1"/>
  <c r="P22" i="7" s="1"/>
  <c r="P23" i="7" s="1"/>
  <c r="P24" i="7" s="1"/>
  <c r="P25" i="7" s="1"/>
  <c r="P26" i="7" s="1"/>
  <c r="P27" i="7" s="1"/>
  <c r="P28" i="7" s="1"/>
  <c r="P29" i="7" s="1"/>
  <c r="P30" i="7" s="1"/>
  <c r="P31" i="7" s="1"/>
  <c r="P32" i="7" s="1"/>
  <c r="P33" i="7" s="1"/>
  <c r="P34" i="7" s="1"/>
  <c r="P35" i="7" s="1"/>
  <c r="P36" i="7" s="1"/>
  <c r="P37" i="7" s="1"/>
  <c r="P38" i="7" s="1"/>
  <c r="P39" i="7" s="1"/>
  <c r="P40" i="7" s="1"/>
  <c r="P41" i="7" s="1"/>
  <c r="G8" i="5"/>
  <c r="F9" i="5"/>
  <c r="F10" i="5" s="1"/>
  <c r="F11" i="5" s="1"/>
  <c r="F12" i="5" s="1"/>
  <c r="F13" i="5" s="1"/>
  <c r="F14" i="5" s="1"/>
  <c r="F15" i="5" s="1"/>
  <c r="F16" i="5" s="1"/>
  <c r="F17" i="5" s="1"/>
  <c r="F18" i="5" s="1"/>
  <c r="F19" i="5" s="1"/>
  <c r="F20" i="5" s="1"/>
  <c r="F21" i="5" s="1"/>
  <c r="F22" i="5" s="1"/>
  <c r="F23" i="5" s="1"/>
  <c r="F24" i="5" s="1"/>
  <c r="F25" i="5" s="1"/>
  <c r="F26" i="5" s="1"/>
  <c r="F27" i="5" s="1"/>
  <c r="F28" i="5" s="1"/>
  <c r="F29" i="5" s="1"/>
  <c r="F30" i="5" s="1"/>
  <c r="F31" i="5" s="1"/>
  <c r="F32" i="5" s="1"/>
  <c r="F33" i="5" s="1"/>
  <c r="F34" i="5" s="1"/>
  <c r="F35" i="5" s="1"/>
  <c r="F36" i="5" s="1"/>
  <c r="F37" i="5" s="1"/>
  <c r="F38" i="5" s="1"/>
  <c r="F39" i="5" s="1"/>
  <c r="F40" i="5" s="1"/>
  <c r="F41" i="5" s="1"/>
  <c r="F42" i="5" s="1"/>
  <c r="D7" i="8"/>
  <c r="D8" i="8" s="1"/>
  <c r="D9" i="8" s="1"/>
  <c r="D10" i="8" s="1"/>
  <c r="D11" i="8" s="1"/>
  <c r="D12" i="8" s="1"/>
  <c r="D13" i="8" s="1"/>
  <c r="D14" i="8" s="1"/>
  <c r="D15" i="8" s="1"/>
  <c r="D16" i="8" s="1"/>
  <c r="D17" i="8" s="1"/>
  <c r="D18" i="8" s="1"/>
  <c r="D19" i="8" s="1"/>
  <c r="D20" i="8" s="1"/>
  <c r="D21" i="8" s="1"/>
  <c r="D22" i="8" s="1"/>
  <c r="D23" i="8" s="1"/>
  <c r="D24" i="8" s="1"/>
  <c r="D25" i="8" s="1"/>
  <c r="D26" i="8" s="1"/>
  <c r="D27" i="8" s="1"/>
  <c r="D28" i="8" s="1"/>
  <c r="D29" i="8" s="1"/>
  <c r="D30" i="8" s="1"/>
  <c r="D31" i="8" s="1"/>
  <c r="D32" i="8" s="1"/>
  <c r="D33" i="8" s="1"/>
  <c r="D34" i="8" s="1"/>
  <c r="D35" i="8" s="1"/>
  <c r="D36" i="8" s="1"/>
  <c r="D37" i="8" s="1"/>
  <c r="D38" i="8" s="1"/>
  <c r="D39" i="8" s="1"/>
  <c r="E6" i="8"/>
  <c r="E23" i="10"/>
  <c r="D24" i="10"/>
  <c r="D25" i="10" s="1"/>
  <c r="D26" i="10" s="1"/>
  <c r="D27" i="10" s="1"/>
  <c r="D28" i="10" s="1"/>
  <c r="D29" i="10" s="1"/>
  <c r="D30" i="10" s="1"/>
  <c r="D31" i="10" s="1"/>
  <c r="D32" i="10" s="1"/>
  <c r="D33" i="10" s="1"/>
  <c r="D34" i="10" s="1"/>
  <c r="D35" i="10" s="1"/>
  <c r="D36" i="10" s="1"/>
  <c r="D37" i="10" s="1"/>
  <c r="D38" i="10" s="1"/>
  <c r="D39" i="10" s="1"/>
  <c r="D40" i="10" s="1"/>
  <c r="D41" i="10" s="1"/>
  <c r="D42" i="10" s="1"/>
  <c r="D43" i="10" s="1"/>
  <c r="D44" i="10" s="1"/>
  <c r="D45" i="10" s="1"/>
  <c r="D46" i="10" s="1"/>
  <c r="D47" i="10" s="1"/>
  <c r="D48" i="10" s="1"/>
  <c r="D49" i="10" s="1"/>
  <c r="D50" i="10" s="1"/>
  <c r="D51" i="10" s="1"/>
  <c r="D52" i="10" s="1"/>
  <c r="D53" i="10" s="1"/>
  <c r="D54" i="10" s="1"/>
  <c r="D55" i="10" s="1"/>
  <c r="D56" i="10" s="1"/>
  <c r="D57" i="10" s="1"/>
  <c r="E20" i="1"/>
  <c r="D21" i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R6" i="7" l="1"/>
  <c r="Q7" i="7"/>
  <c r="Q8" i="7" s="1"/>
  <c r="Q9" i="7" s="1"/>
  <c r="Q10" i="7" s="1"/>
  <c r="Q11" i="7" s="1"/>
  <c r="Q12" i="7" s="1"/>
  <c r="Q13" i="7" s="1"/>
  <c r="Q14" i="7" s="1"/>
  <c r="Q15" i="7" s="1"/>
  <c r="Q16" i="7" s="1"/>
  <c r="Q17" i="7" s="1"/>
  <c r="Q18" i="7" s="1"/>
  <c r="Q19" i="7" s="1"/>
  <c r="Q20" i="7" s="1"/>
  <c r="Q21" i="7" s="1"/>
  <c r="Q22" i="7" s="1"/>
  <c r="Q23" i="7" s="1"/>
  <c r="Q24" i="7" s="1"/>
  <c r="Q25" i="7" s="1"/>
  <c r="Q26" i="7" s="1"/>
  <c r="Q27" i="7" s="1"/>
  <c r="Q28" i="7" s="1"/>
  <c r="Q29" i="7" s="1"/>
  <c r="Q30" i="7" s="1"/>
  <c r="Q31" i="7" s="1"/>
  <c r="Q32" i="7" s="1"/>
  <c r="Q33" i="7" s="1"/>
  <c r="Q34" i="7" s="1"/>
  <c r="Q35" i="7" s="1"/>
  <c r="Q36" i="7" s="1"/>
  <c r="Q37" i="7" s="1"/>
  <c r="Q38" i="7" s="1"/>
  <c r="Q39" i="7" s="1"/>
  <c r="Q40" i="7" s="1"/>
  <c r="Q41" i="7" s="1"/>
  <c r="H6" i="7"/>
  <c r="G7" i="7"/>
  <c r="G8" i="7" s="1"/>
  <c r="G9" i="7" s="1"/>
  <c r="G10" i="7" s="1"/>
  <c r="G11" i="7" s="1"/>
  <c r="G12" i="7" s="1"/>
  <c r="G13" i="7" s="1"/>
  <c r="G14" i="7" s="1"/>
  <c r="G15" i="7" s="1"/>
  <c r="G16" i="7" s="1"/>
  <c r="G17" i="7" s="1"/>
  <c r="G18" i="7" s="1"/>
  <c r="G19" i="7" s="1"/>
  <c r="G20" i="7" s="1"/>
  <c r="G21" i="7" s="1"/>
  <c r="G22" i="7" s="1"/>
  <c r="G23" i="7" s="1"/>
  <c r="G24" i="7" s="1"/>
  <c r="G25" i="7" s="1"/>
  <c r="G26" i="7" s="1"/>
  <c r="G27" i="7" s="1"/>
  <c r="G28" i="7" s="1"/>
  <c r="G29" i="7" s="1"/>
  <c r="G30" i="7" s="1"/>
  <c r="G31" i="7" s="1"/>
  <c r="G32" i="7" s="1"/>
  <c r="G33" i="7" s="1"/>
  <c r="G34" i="7" s="1"/>
  <c r="G35" i="7" s="1"/>
  <c r="G36" i="7" s="1"/>
  <c r="G37" i="7" s="1"/>
  <c r="G38" i="7" s="1"/>
  <c r="G39" i="7" s="1"/>
  <c r="G40" i="7" s="1"/>
  <c r="G41" i="7" s="1"/>
  <c r="H8" i="5"/>
  <c r="G9" i="5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F6" i="8"/>
  <c r="E7" i="8"/>
  <c r="E8" i="8" s="1"/>
  <c r="E9" i="8" s="1"/>
  <c r="E10" i="8" s="1"/>
  <c r="E11" i="8" s="1"/>
  <c r="E12" i="8" s="1"/>
  <c r="E13" i="8" s="1"/>
  <c r="E14" i="8" s="1"/>
  <c r="E15" i="8" s="1"/>
  <c r="E16" i="8" s="1"/>
  <c r="E17" i="8" s="1"/>
  <c r="E18" i="8" s="1"/>
  <c r="E19" i="8" s="1"/>
  <c r="E20" i="8" s="1"/>
  <c r="E21" i="8" s="1"/>
  <c r="E22" i="8" s="1"/>
  <c r="E23" i="8" s="1"/>
  <c r="E24" i="8" s="1"/>
  <c r="E25" i="8" s="1"/>
  <c r="E26" i="8" s="1"/>
  <c r="E27" i="8" s="1"/>
  <c r="E28" i="8" s="1"/>
  <c r="E29" i="8" s="1"/>
  <c r="E30" i="8" s="1"/>
  <c r="E31" i="8" s="1"/>
  <c r="E32" i="8" s="1"/>
  <c r="E33" i="8" s="1"/>
  <c r="E34" i="8" s="1"/>
  <c r="E35" i="8" s="1"/>
  <c r="E36" i="8" s="1"/>
  <c r="E37" i="8" s="1"/>
  <c r="E38" i="8" s="1"/>
  <c r="E39" i="8" s="1"/>
  <c r="F23" i="10"/>
  <c r="E24" i="10"/>
  <c r="E25" i="10" s="1"/>
  <c r="E26" i="10" s="1"/>
  <c r="E27" i="10" s="1"/>
  <c r="E28" i="10" s="1"/>
  <c r="E29" i="10" s="1"/>
  <c r="E30" i="10" s="1"/>
  <c r="E31" i="10" s="1"/>
  <c r="E32" i="10" s="1"/>
  <c r="E33" i="10" s="1"/>
  <c r="E34" i="10" s="1"/>
  <c r="E35" i="10" s="1"/>
  <c r="E36" i="10" s="1"/>
  <c r="E37" i="10" s="1"/>
  <c r="E38" i="10" s="1"/>
  <c r="E39" i="10" s="1"/>
  <c r="E40" i="10" s="1"/>
  <c r="E41" i="10" s="1"/>
  <c r="E42" i="10" s="1"/>
  <c r="E43" i="10" s="1"/>
  <c r="E44" i="10" s="1"/>
  <c r="E45" i="10" s="1"/>
  <c r="E46" i="10" s="1"/>
  <c r="E47" i="10" s="1"/>
  <c r="E48" i="10" s="1"/>
  <c r="E49" i="10" s="1"/>
  <c r="E50" i="10" s="1"/>
  <c r="E51" i="10" s="1"/>
  <c r="E52" i="10" s="1"/>
  <c r="E53" i="10" s="1"/>
  <c r="E54" i="10" s="1"/>
  <c r="E55" i="10" s="1"/>
  <c r="E56" i="10" s="1"/>
  <c r="E57" i="10" s="1"/>
  <c r="F20" i="1"/>
  <c r="E21" i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I6" i="7" l="1"/>
  <c r="I7" i="7" s="1"/>
  <c r="I8" i="7" s="1"/>
  <c r="I9" i="7" s="1"/>
  <c r="I10" i="7" s="1"/>
  <c r="I11" i="7" s="1"/>
  <c r="I12" i="7" s="1"/>
  <c r="I13" i="7" s="1"/>
  <c r="I14" i="7" s="1"/>
  <c r="I15" i="7" s="1"/>
  <c r="I16" i="7" s="1"/>
  <c r="I17" i="7" s="1"/>
  <c r="I18" i="7" s="1"/>
  <c r="I19" i="7" s="1"/>
  <c r="I20" i="7" s="1"/>
  <c r="I21" i="7" s="1"/>
  <c r="I22" i="7" s="1"/>
  <c r="I23" i="7" s="1"/>
  <c r="I24" i="7" s="1"/>
  <c r="I25" i="7" s="1"/>
  <c r="I26" i="7" s="1"/>
  <c r="I27" i="7" s="1"/>
  <c r="I28" i="7" s="1"/>
  <c r="I29" i="7" s="1"/>
  <c r="I30" i="7" s="1"/>
  <c r="I31" i="7" s="1"/>
  <c r="I32" i="7" s="1"/>
  <c r="I33" i="7" s="1"/>
  <c r="I34" i="7" s="1"/>
  <c r="I35" i="7" s="1"/>
  <c r="I36" i="7" s="1"/>
  <c r="I37" i="7" s="1"/>
  <c r="I38" i="7" s="1"/>
  <c r="I39" i="7" s="1"/>
  <c r="I40" i="7" s="1"/>
  <c r="I41" i="7" s="1"/>
  <c r="H7" i="7"/>
  <c r="H8" i="7" s="1"/>
  <c r="H9" i="7" s="1"/>
  <c r="H10" i="7" s="1"/>
  <c r="H11" i="7" s="1"/>
  <c r="H12" i="7" s="1"/>
  <c r="H13" i="7" s="1"/>
  <c r="H14" i="7" s="1"/>
  <c r="H15" i="7" s="1"/>
  <c r="H16" i="7" s="1"/>
  <c r="H17" i="7" s="1"/>
  <c r="H18" i="7" s="1"/>
  <c r="H19" i="7" s="1"/>
  <c r="H20" i="7" s="1"/>
  <c r="H21" i="7" s="1"/>
  <c r="H22" i="7" s="1"/>
  <c r="H23" i="7" s="1"/>
  <c r="H24" i="7" s="1"/>
  <c r="H25" i="7" s="1"/>
  <c r="H26" i="7" s="1"/>
  <c r="H27" i="7" s="1"/>
  <c r="H28" i="7" s="1"/>
  <c r="H29" i="7" s="1"/>
  <c r="H30" i="7" s="1"/>
  <c r="H31" i="7" s="1"/>
  <c r="H32" i="7" s="1"/>
  <c r="H33" i="7" s="1"/>
  <c r="H34" i="7" s="1"/>
  <c r="H35" i="7" s="1"/>
  <c r="H36" i="7" s="1"/>
  <c r="H37" i="7" s="1"/>
  <c r="H38" i="7" s="1"/>
  <c r="H39" i="7" s="1"/>
  <c r="H40" i="7" s="1"/>
  <c r="H41" i="7" s="1"/>
  <c r="S6" i="7"/>
  <c r="S7" i="7" s="1"/>
  <c r="S8" i="7" s="1"/>
  <c r="S9" i="7" s="1"/>
  <c r="S10" i="7" s="1"/>
  <c r="S11" i="7" s="1"/>
  <c r="S12" i="7" s="1"/>
  <c r="S13" i="7" s="1"/>
  <c r="S14" i="7" s="1"/>
  <c r="S15" i="7" s="1"/>
  <c r="S16" i="7" s="1"/>
  <c r="S17" i="7" s="1"/>
  <c r="S18" i="7" s="1"/>
  <c r="S19" i="7" s="1"/>
  <c r="S20" i="7" s="1"/>
  <c r="S21" i="7" s="1"/>
  <c r="S22" i="7" s="1"/>
  <c r="S23" i="7" s="1"/>
  <c r="S24" i="7" s="1"/>
  <c r="S25" i="7" s="1"/>
  <c r="S26" i="7" s="1"/>
  <c r="S27" i="7" s="1"/>
  <c r="S28" i="7" s="1"/>
  <c r="S29" i="7" s="1"/>
  <c r="S30" i="7" s="1"/>
  <c r="S31" i="7" s="1"/>
  <c r="S32" i="7" s="1"/>
  <c r="S33" i="7" s="1"/>
  <c r="S34" i="7" s="1"/>
  <c r="S35" i="7" s="1"/>
  <c r="S36" i="7" s="1"/>
  <c r="S37" i="7" s="1"/>
  <c r="S38" i="7" s="1"/>
  <c r="S39" i="7" s="1"/>
  <c r="S40" i="7" s="1"/>
  <c r="S41" i="7" s="1"/>
  <c r="R7" i="7"/>
  <c r="R8" i="7" s="1"/>
  <c r="R9" i="7" s="1"/>
  <c r="R10" i="7" s="1"/>
  <c r="R11" i="7" s="1"/>
  <c r="R12" i="7" s="1"/>
  <c r="R13" i="7" s="1"/>
  <c r="R14" i="7" s="1"/>
  <c r="R15" i="7" s="1"/>
  <c r="R16" i="7" s="1"/>
  <c r="R17" i="7" s="1"/>
  <c r="R18" i="7" s="1"/>
  <c r="R19" i="7" s="1"/>
  <c r="R20" i="7" s="1"/>
  <c r="R21" i="7" s="1"/>
  <c r="R22" i="7" s="1"/>
  <c r="R23" i="7" s="1"/>
  <c r="R24" i="7" s="1"/>
  <c r="R25" i="7" s="1"/>
  <c r="R26" i="7" s="1"/>
  <c r="R27" i="7" s="1"/>
  <c r="R28" i="7" s="1"/>
  <c r="R29" i="7" s="1"/>
  <c r="R30" i="7" s="1"/>
  <c r="R31" i="7" s="1"/>
  <c r="R32" i="7" s="1"/>
  <c r="R33" i="7" s="1"/>
  <c r="R34" i="7" s="1"/>
  <c r="R35" i="7" s="1"/>
  <c r="R36" i="7" s="1"/>
  <c r="R37" i="7" s="1"/>
  <c r="R38" i="7" s="1"/>
  <c r="R39" i="7" s="1"/>
  <c r="R40" i="7" s="1"/>
  <c r="R41" i="7" s="1"/>
  <c r="I8" i="5"/>
  <c r="H9" i="5"/>
  <c r="H10" i="5" s="1"/>
  <c r="H11" i="5" s="1"/>
  <c r="H12" i="5" s="1"/>
  <c r="H13" i="5" s="1"/>
  <c r="H14" i="5" s="1"/>
  <c r="H15" i="5" s="1"/>
  <c r="H16" i="5" s="1"/>
  <c r="H17" i="5" s="1"/>
  <c r="H18" i="5" s="1"/>
  <c r="H19" i="5" s="1"/>
  <c r="H20" i="5" s="1"/>
  <c r="H21" i="5" s="1"/>
  <c r="H22" i="5" s="1"/>
  <c r="H23" i="5" s="1"/>
  <c r="H24" i="5" s="1"/>
  <c r="H25" i="5" s="1"/>
  <c r="H26" i="5" s="1"/>
  <c r="H27" i="5" s="1"/>
  <c r="H28" i="5" s="1"/>
  <c r="H29" i="5" s="1"/>
  <c r="H30" i="5" s="1"/>
  <c r="H31" i="5" s="1"/>
  <c r="H32" i="5" s="1"/>
  <c r="H33" i="5" s="1"/>
  <c r="H34" i="5" s="1"/>
  <c r="H35" i="5" s="1"/>
  <c r="H36" i="5" s="1"/>
  <c r="H37" i="5" s="1"/>
  <c r="H38" i="5" s="1"/>
  <c r="H39" i="5" s="1"/>
  <c r="H40" i="5" s="1"/>
  <c r="H41" i="5" s="1"/>
  <c r="H42" i="5" s="1"/>
  <c r="G6" i="8"/>
  <c r="F7" i="8"/>
  <c r="F8" i="8" s="1"/>
  <c r="F9" i="8" s="1"/>
  <c r="F10" i="8" s="1"/>
  <c r="F11" i="8" s="1"/>
  <c r="F12" i="8" s="1"/>
  <c r="F13" i="8" s="1"/>
  <c r="F14" i="8" s="1"/>
  <c r="F15" i="8" s="1"/>
  <c r="F16" i="8" s="1"/>
  <c r="F17" i="8" s="1"/>
  <c r="F18" i="8" s="1"/>
  <c r="F19" i="8" s="1"/>
  <c r="F20" i="8" s="1"/>
  <c r="F21" i="8" s="1"/>
  <c r="F22" i="8" s="1"/>
  <c r="F23" i="8" s="1"/>
  <c r="F24" i="8" s="1"/>
  <c r="F25" i="8" s="1"/>
  <c r="F26" i="8" s="1"/>
  <c r="F27" i="8" s="1"/>
  <c r="F28" i="8" s="1"/>
  <c r="F29" i="8" s="1"/>
  <c r="F30" i="8" s="1"/>
  <c r="F31" i="8" s="1"/>
  <c r="F32" i="8" s="1"/>
  <c r="F33" i="8" s="1"/>
  <c r="F34" i="8" s="1"/>
  <c r="F35" i="8" s="1"/>
  <c r="F36" i="8" s="1"/>
  <c r="F37" i="8" s="1"/>
  <c r="F38" i="8" s="1"/>
  <c r="F39" i="8" s="1"/>
  <c r="G23" i="10"/>
  <c r="F24" i="10"/>
  <c r="F25" i="10" s="1"/>
  <c r="F26" i="10" s="1"/>
  <c r="F27" i="10" s="1"/>
  <c r="F28" i="10" s="1"/>
  <c r="F29" i="10" s="1"/>
  <c r="F30" i="10" s="1"/>
  <c r="F31" i="10" s="1"/>
  <c r="F32" i="10" s="1"/>
  <c r="F33" i="10" s="1"/>
  <c r="F34" i="10" s="1"/>
  <c r="F35" i="10" s="1"/>
  <c r="F36" i="10" s="1"/>
  <c r="F37" i="10" s="1"/>
  <c r="F38" i="10" s="1"/>
  <c r="F39" i="10" s="1"/>
  <c r="F40" i="10" s="1"/>
  <c r="F41" i="10" s="1"/>
  <c r="F42" i="10" s="1"/>
  <c r="F43" i="10" s="1"/>
  <c r="F44" i="10" s="1"/>
  <c r="F45" i="10" s="1"/>
  <c r="F46" i="10" s="1"/>
  <c r="F47" i="10" s="1"/>
  <c r="F48" i="10" s="1"/>
  <c r="F49" i="10" s="1"/>
  <c r="F50" i="10" s="1"/>
  <c r="F51" i="10" s="1"/>
  <c r="F52" i="10" s="1"/>
  <c r="F53" i="10" s="1"/>
  <c r="F54" i="10" s="1"/>
  <c r="F55" i="10" s="1"/>
  <c r="F56" i="10" s="1"/>
  <c r="F57" i="10" s="1"/>
  <c r="G20" i="1"/>
  <c r="F21" i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B18" i="4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C17" i="4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37" i="4" s="1"/>
  <c r="C38" i="4" s="1"/>
  <c r="C39" i="4" s="1"/>
  <c r="C40" i="4" s="1"/>
  <c r="C41" i="4" s="1"/>
  <c r="C42" i="4" s="1"/>
  <c r="C43" i="4" s="1"/>
  <c r="C44" i="4" s="1"/>
  <c r="C45" i="4" s="1"/>
  <c r="C46" i="4" s="1"/>
  <c r="C47" i="4" s="1"/>
  <c r="C48" i="4" s="1"/>
  <c r="C49" i="4" s="1"/>
  <c r="C50" i="4" s="1"/>
  <c r="C51" i="4" s="1"/>
  <c r="J8" i="5" l="1"/>
  <c r="I9" i="5"/>
  <c r="I10" i="5" s="1"/>
  <c r="I11" i="5" s="1"/>
  <c r="I12" i="5" s="1"/>
  <c r="I13" i="5" s="1"/>
  <c r="I14" i="5" s="1"/>
  <c r="I15" i="5" s="1"/>
  <c r="I16" i="5" s="1"/>
  <c r="I17" i="5" s="1"/>
  <c r="I18" i="5" s="1"/>
  <c r="I19" i="5" s="1"/>
  <c r="I20" i="5" s="1"/>
  <c r="I21" i="5" s="1"/>
  <c r="I22" i="5" s="1"/>
  <c r="I23" i="5" s="1"/>
  <c r="I24" i="5" s="1"/>
  <c r="I25" i="5" s="1"/>
  <c r="I26" i="5" s="1"/>
  <c r="I27" i="5" s="1"/>
  <c r="I28" i="5" s="1"/>
  <c r="I29" i="5" s="1"/>
  <c r="I30" i="5" s="1"/>
  <c r="I31" i="5" s="1"/>
  <c r="I32" i="5" s="1"/>
  <c r="I33" i="5" s="1"/>
  <c r="I34" i="5" s="1"/>
  <c r="I35" i="5" s="1"/>
  <c r="I36" i="5" s="1"/>
  <c r="I37" i="5" s="1"/>
  <c r="I38" i="5" s="1"/>
  <c r="I39" i="5" s="1"/>
  <c r="I40" i="5" s="1"/>
  <c r="I41" i="5" s="1"/>
  <c r="I42" i="5" s="1"/>
  <c r="H6" i="8"/>
  <c r="G5" i="8"/>
  <c r="G7" i="8"/>
  <c r="G8" i="8" s="1"/>
  <c r="G9" i="8" s="1"/>
  <c r="G10" i="8" s="1"/>
  <c r="G11" i="8" s="1"/>
  <c r="G12" i="8" s="1"/>
  <c r="G13" i="8" s="1"/>
  <c r="G14" i="8" s="1"/>
  <c r="G15" i="8" s="1"/>
  <c r="G16" i="8" s="1"/>
  <c r="G17" i="8" s="1"/>
  <c r="G18" i="8" s="1"/>
  <c r="G19" i="8" s="1"/>
  <c r="G20" i="8" s="1"/>
  <c r="G21" i="8" s="1"/>
  <c r="G22" i="8" s="1"/>
  <c r="G23" i="8" s="1"/>
  <c r="G24" i="8" s="1"/>
  <c r="G25" i="8" s="1"/>
  <c r="G26" i="8" s="1"/>
  <c r="G27" i="8" s="1"/>
  <c r="G28" i="8" s="1"/>
  <c r="G29" i="8" s="1"/>
  <c r="G30" i="8" s="1"/>
  <c r="G31" i="8" s="1"/>
  <c r="G32" i="8" s="1"/>
  <c r="G33" i="8" s="1"/>
  <c r="G34" i="8" s="1"/>
  <c r="G35" i="8" s="1"/>
  <c r="G36" i="8" s="1"/>
  <c r="G37" i="8" s="1"/>
  <c r="G38" i="8" s="1"/>
  <c r="G39" i="8" s="1"/>
  <c r="H23" i="10"/>
  <c r="G24" i="10"/>
  <c r="G25" i="10" s="1"/>
  <c r="G26" i="10" s="1"/>
  <c r="G27" i="10" s="1"/>
  <c r="G28" i="10" s="1"/>
  <c r="G29" i="10" s="1"/>
  <c r="G30" i="10" s="1"/>
  <c r="G31" i="10" s="1"/>
  <c r="G32" i="10" s="1"/>
  <c r="G33" i="10" s="1"/>
  <c r="G34" i="10" s="1"/>
  <c r="G35" i="10" s="1"/>
  <c r="G36" i="10" s="1"/>
  <c r="G37" i="10" s="1"/>
  <c r="G38" i="10" s="1"/>
  <c r="G39" i="10" s="1"/>
  <c r="G40" i="10" s="1"/>
  <c r="G41" i="10" s="1"/>
  <c r="G42" i="10" s="1"/>
  <c r="G43" i="10" s="1"/>
  <c r="G44" i="10" s="1"/>
  <c r="G45" i="10" s="1"/>
  <c r="G46" i="10" s="1"/>
  <c r="G47" i="10" s="1"/>
  <c r="G48" i="10" s="1"/>
  <c r="G49" i="10" s="1"/>
  <c r="G50" i="10" s="1"/>
  <c r="G51" i="10" s="1"/>
  <c r="G52" i="10" s="1"/>
  <c r="G53" i="10" s="1"/>
  <c r="G54" i="10" s="1"/>
  <c r="G55" i="10" s="1"/>
  <c r="G56" i="10" s="1"/>
  <c r="G57" i="10" s="1"/>
  <c r="H20" i="1"/>
  <c r="G21" i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D17" i="4"/>
  <c r="K8" i="5" l="1"/>
  <c r="J9" i="5"/>
  <c r="J10" i="5" s="1"/>
  <c r="J11" i="5" s="1"/>
  <c r="J12" i="5" s="1"/>
  <c r="J13" i="5" s="1"/>
  <c r="J14" i="5" s="1"/>
  <c r="J15" i="5" s="1"/>
  <c r="J16" i="5" s="1"/>
  <c r="J17" i="5" s="1"/>
  <c r="J18" i="5" s="1"/>
  <c r="J19" i="5" s="1"/>
  <c r="J20" i="5" s="1"/>
  <c r="J21" i="5" s="1"/>
  <c r="J22" i="5" s="1"/>
  <c r="J23" i="5" s="1"/>
  <c r="J24" i="5" s="1"/>
  <c r="J25" i="5" s="1"/>
  <c r="J26" i="5" s="1"/>
  <c r="J27" i="5" s="1"/>
  <c r="J28" i="5" s="1"/>
  <c r="J29" i="5" s="1"/>
  <c r="J30" i="5" s="1"/>
  <c r="J31" i="5" s="1"/>
  <c r="J32" i="5" s="1"/>
  <c r="J33" i="5" s="1"/>
  <c r="J34" i="5" s="1"/>
  <c r="J35" i="5" s="1"/>
  <c r="J36" i="5" s="1"/>
  <c r="J37" i="5" s="1"/>
  <c r="J38" i="5" s="1"/>
  <c r="J39" i="5" s="1"/>
  <c r="J40" i="5" s="1"/>
  <c r="J41" i="5" s="1"/>
  <c r="J42" i="5" s="1"/>
  <c r="I6" i="8"/>
  <c r="H5" i="8"/>
  <c r="H7" i="8"/>
  <c r="H8" i="8" s="1"/>
  <c r="H9" i="8" s="1"/>
  <c r="H10" i="8" s="1"/>
  <c r="H11" i="8" s="1"/>
  <c r="H12" i="8" s="1"/>
  <c r="H13" i="8" s="1"/>
  <c r="H14" i="8" s="1"/>
  <c r="H15" i="8" s="1"/>
  <c r="H16" i="8" s="1"/>
  <c r="H17" i="8" s="1"/>
  <c r="H18" i="8" s="1"/>
  <c r="H19" i="8" s="1"/>
  <c r="H20" i="8" s="1"/>
  <c r="H21" i="8" s="1"/>
  <c r="H22" i="8" s="1"/>
  <c r="H23" i="8" s="1"/>
  <c r="H24" i="8" s="1"/>
  <c r="H25" i="8" s="1"/>
  <c r="H26" i="8" s="1"/>
  <c r="H27" i="8" s="1"/>
  <c r="H28" i="8" s="1"/>
  <c r="H29" i="8" s="1"/>
  <c r="H30" i="8" s="1"/>
  <c r="H31" i="8" s="1"/>
  <c r="H32" i="8" s="1"/>
  <c r="H33" i="8" s="1"/>
  <c r="H34" i="8" s="1"/>
  <c r="H35" i="8" s="1"/>
  <c r="H36" i="8" s="1"/>
  <c r="H37" i="8" s="1"/>
  <c r="H38" i="8" s="1"/>
  <c r="H39" i="8" s="1"/>
  <c r="I23" i="10"/>
  <c r="H24" i="10"/>
  <c r="H25" i="10" s="1"/>
  <c r="H26" i="10" s="1"/>
  <c r="H27" i="10" s="1"/>
  <c r="H28" i="10" s="1"/>
  <c r="H29" i="10" s="1"/>
  <c r="H30" i="10" s="1"/>
  <c r="H31" i="10" s="1"/>
  <c r="H32" i="10" s="1"/>
  <c r="H33" i="10" s="1"/>
  <c r="H34" i="10" s="1"/>
  <c r="H35" i="10" s="1"/>
  <c r="H36" i="10" s="1"/>
  <c r="H37" i="10" s="1"/>
  <c r="H38" i="10" s="1"/>
  <c r="H39" i="10" s="1"/>
  <c r="H40" i="10" s="1"/>
  <c r="H41" i="10" s="1"/>
  <c r="H42" i="10" s="1"/>
  <c r="H43" i="10" s="1"/>
  <c r="H44" i="10" s="1"/>
  <c r="H45" i="10" s="1"/>
  <c r="H46" i="10" s="1"/>
  <c r="H47" i="10" s="1"/>
  <c r="H48" i="10" s="1"/>
  <c r="H49" i="10" s="1"/>
  <c r="H50" i="10" s="1"/>
  <c r="H51" i="10" s="1"/>
  <c r="H52" i="10" s="1"/>
  <c r="H53" i="10" s="1"/>
  <c r="H54" i="10" s="1"/>
  <c r="H55" i="10" s="1"/>
  <c r="H56" i="10" s="1"/>
  <c r="H57" i="10" s="1"/>
  <c r="I20" i="1"/>
  <c r="H21" i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E17" i="4"/>
  <c r="D18" i="4"/>
  <c r="D19" i="4" s="1"/>
  <c r="D20" i="4" s="1"/>
  <c r="D21" i="4" s="1"/>
  <c r="D22" i="4" s="1"/>
  <c r="D23" i="4" s="1"/>
  <c r="D24" i="4" s="1"/>
  <c r="D25" i="4" s="1"/>
  <c r="D26" i="4" s="1"/>
  <c r="D27" i="4" s="1"/>
  <c r="D28" i="4" s="1"/>
  <c r="D29" i="4" s="1"/>
  <c r="D30" i="4" s="1"/>
  <c r="D31" i="4" s="1"/>
  <c r="D32" i="4" s="1"/>
  <c r="D33" i="4" s="1"/>
  <c r="D34" i="4" s="1"/>
  <c r="D35" i="4" s="1"/>
  <c r="D36" i="4" s="1"/>
  <c r="D37" i="4" s="1"/>
  <c r="D38" i="4" s="1"/>
  <c r="D39" i="4" s="1"/>
  <c r="D40" i="4" s="1"/>
  <c r="D41" i="4" s="1"/>
  <c r="D42" i="4" s="1"/>
  <c r="D43" i="4" s="1"/>
  <c r="D44" i="4" s="1"/>
  <c r="D45" i="4" s="1"/>
  <c r="D46" i="4" s="1"/>
  <c r="D47" i="4" s="1"/>
  <c r="D48" i="4" s="1"/>
  <c r="D49" i="4" s="1"/>
  <c r="D50" i="4" s="1"/>
  <c r="D51" i="4" s="1"/>
  <c r="L8" i="5" l="1"/>
  <c r="K9" i="5"/>
  <c r="K10" i="5" s="1"/>
  <c r="K11" i="5" s="1"/>
  <c r="K12" i="5" s="1"/>
  <c r="K13" i="5" s="1"/>
  <c r="K14" i="5" s="1"/>
  <c r="K15" i="5" s="1"/>
  <c r="K16" i="5" s="1"/>
  <c r="K17" i="5" s="1"/>
  <c r="K18" i="5" s="1"/>
  <c r="K19" i="5" s="1"/>
  <c r="K20" i="5" s="1"/>
  <c r="K21" i="5" s="1"/>
  <c r="K22" i="5" s="1"/>
  <c r="K23" i="5" s="1"/>
  <c r="K24" i="5" s="1"/>
  <c r="K25" i="5" s="1"/>
  <c r="K26" i="5" s="1"/>
  <c r="K27" i="5" s="1"/>
  <c r="K28" i="5" s="1"/>
  <c r="K29" i="5" s="1"/>
  <c r="K30" i="5" s="1"/>
  <c r="K31" i="5" s="1"/>
  <c r="K32" i="5" s="1"/>
  <c r="K33" i="5" s="1"/>
  <c r="K34" i="5" s="1"/>
  <c r="K35" i="5" s="1"/>
  <c r="K36" i="5" s="1"/>
  <c r="K37" i="5" s="1"/>
  <c r="K38" i="5" s="1"/>
  <c r="K39" i="5" s="1"/>
  <c r="K40" i="5" s="1"/>
  <c r="K41" i="5" s="1"/>
  <c r="K42" i="5" s="1"/>
  <c r="J6" i="8"/>
  <c r="I7" i="8"/>
  <c r="I8" i="8" s="1"/>
  <c r="I9" i="8" s="1"/>
  <c r="I10" i="8" s="1"/>
  <c r="I11" i="8" s="1"/>
  <c r="I12" i="8" s="1"/>
  <c r="I13" i="8" s="1"/>
  <c r="I14" i="8" s="1"/>
  <c r="I15" i="8" s="1"/>
  <c r="I16" i="8" s="1"/>
  <c r="I17" i="8" s="1"/>
  <c r="I18" i="8" s="1"/>
  <c r="I19" i="8" s="1"/>
  <c r="I20" i="8" s="1"/>
  <c r="I21" i="8" s="1"/>
  <c r="I22" i="8" s="1"/>
  <c r="I23" i="8" s="1"/>
  <c r="I24" i="8" s="1"/>
  <c r="I25" i="8" s="1"/>
  <c r="I26" i="8" s="1"/>
  <c r="I27" i="8" s="1"/>
  <c r="I28" i="8" s="1"/>
  <c r="I29" i="8" s="1"/>
  <c r="I30" i="8" s="1"/>
  <c r="I31" i="8" s="1"/>
  <c r="I32" i="8" s="1"/>
  <c r="I33" i="8" s="1"/>
  <c r="I34" i="8" s="1"/>
  <c r="I35" i="8" s="1"/>
  <c r="I36" i="8" s="1"/>
  <c r="I37" i="8" s="1"/>
  <c r="I38" i="8" s="1"/>
  <c r="I39" i="8" s="1"/>
  <c r="I5" i="8"/>
  <c r="J23" i="10"/>
  <c r="I24" i="10"/>
  <c r="I25" i="10" s="1"/>
  <c r="I26" i="10" s="1"/>
  <c r="I27" i="10" s="1"/>
  <c r="I28" i="10" s="1"/>
  <c r="I29" i="10" s="1"/>
  <c r="I30" i="10" s="1"/>
  <c r="I31" i="10" s="1"/>
  <c r="I32" i="10" s="1"/>
  <c r="I33" i="10" s="1"/>
  <c r="I34" i="10" s="1"/>
  <c r="I35" i="10" s="1"/>
  <c r="I36" i="10" s="1"/>
  <c r="I37" i="10" s="1"/>
  <c r="I38" i="10" s="1"/>
  <c r="I39" i="10" s="1"/>
  <c r="I40" i="10" s="1"/>
  <c r="I41" i="10" s="1"/>
  <c r="I42" i="10" s="1"/>
  <c r="I43" i="10" s="1"/>
  <c r="I44" i="10" s="1"/>
  <c r="I45" i="10" s="1"/>
  <c r="I46" i="10" s="1"/>
  <c r="I47" i="10" s="1"/>
  <c r="I48" i="10" s="1"/>
  <c r="I49" i="10" s="1"/>
  <c r="I50" i="10" s="1"/>
  <c r="I51" i="10" s="1"/>
  <c r="I52" i="10" s="1"/>
  <c r="I53" i="10" s="1"/>
  <c r="I54" i="10" s="1"/>
  <c r="I55" i="10" s="1"/>
  <c r="I56" i="10" s="1"/>
  <c r="I57" i="10" s="1"/>
  <c r="J20" i="1"/>
  <c r="I21" i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F17" i="4"/>
  <c r="E18" i="4"/>
  <c r="E19" i="4" s="1"/>
  <c r="E20" i="4" s="1"/>
  <c r="E21" i="4" s="1"/>
  <c r="E22" i="4" s="1"/>
  <c r="E23" i="4" s="1"/>
  <c r="E24" i="4" s="1"/>
  <c r="E25" i="4" s="1"/>
  <c r="E26" i="4" s="1"/>
  <c r="E27" i="4" s="1"/>
  <c r="E28" i="4" s="1"/>
  <c r="E29" i="4" s="1"/>
  <c r="E30" i="4" s="1"/>
  <c r="E31" i="4" s="1"/>
  <c r="E32" i="4" s="1"/>
  <c r="E33" i="4" s="1"/>
  <c r="E34" i="4" s="1"/>
  <c r="E35" i="4" s="1"/>
  <c r="E36" i="4" s="1"/>
  <c r="E37" i="4" s="1"/>
  <c r="E38" i="4" s="1"/>
  <c r="E39" i="4" s="1"/>
  <c r="E40" i="4" s="1"/>
  <c r="E41" i="4" s="1"/>
  <c r="E42" i="4" s="1"/>
  <c r="E43" i="4" s="1"/>
  <c r="E44" i="4" s="1"/>
  <c r="E45" i="4" s="1"/>
  <c r="E46" i="4" s="1"/>
  <c r="E47" i="4" s="1"/>
  <c r="E48" i="4" s="1"/>
  <c r="E49" i="4" s="1"/>
  <c r="E50" i="4" s="1"/>
  <c r="E51" i="4" s="1"/>
  <c r="AB58" i="4"/>
  <c r="AB55" i="4"/>
  <c r="M8" i="5" l="1"/>
  <c r="L9" i="5"/>
  <c r="L10" i="5" s="1"/>
  <c r="L11" i="5" s="1"/>
  <c r="L12" i="5" s="1"/>
  <c r="L13" i="5" s="1"/>
  <c r="L14" i="5" s="1"/>
  <c r="L15" i="5" s="1"/>
  <c r="L16" i="5" s="1"/>
  <c r="L17" i="5" s="1"/>
  <c r="L18" i="5" s="1"/>
  <c r="L19" i="5" s="1"/>
  <c r="L20" i="5" s="1"/>
  <c r="L21" i="5" s="1"/>
  <c r="L22" i="5" s="1"/>
  <c r="L23" i="5" s="1"/>
  <c r="L24" i="5" s="1"/>
  <c r="L25" i="5" s="1"/>
  <c r="L26" i="5" s="1"/>
  <c r="L27" i="5" s="1"/>
  <c r="L28" i="5" s="1"/>
  <c r="L29" i="5" s="1"/>
  <c r="L30" i="5" s="1"/>
  <c r="L31" i="5" s="1"/>
  <c r="L32" i="5" s="1"/>
  <c r="L33" i="5" s="1"/>
  <c r="L34" i="5" s="1"/>
  <c r="L35" i="5" s="1"/>
  <c r="L36" i="5" s="1"/>
  <c r="L37" i="5" s="1"/>
  <c r="L38" i="5" s="1"/>
  <c r="L39" i="5" s="1"/>
  <c r="L40" i="5" s="1"/>
  <c r="L41" i="5" s="1"/>
  <c r="L42" i="5" s="1"/>
  <c r="K6" i="8"/>
  <c r="J7" i="8"/>
  <c r="J8" i="8" s="1"/>
  <c r="J9" i="8" s="1"/>
  <c r="J10" i="8" s="1"/>
  <c r="J11" i="8" s="1"/>
  <c r="J12" i="8" s="1"/>
  <c r="J13" i="8" s="1"/>
  <c r="J14" i="8" s="1"/>
  <c r="J15" i="8" s="1"/>
  <c r="J16" i="8" s="1"/>
  <c r="J17" i="8" s="1"/>
  <c r="J18" i="8" s="1"/>
  <c r="J19" i="8" s="1"/>
  <c r="J20" i="8" s="1"/>
  <c r="J21" i="8" s="1"/>
  <c r="J22" i="8" s="1"/>
  <c r="J23" i="8" s="1"/>
  <c r="J24" i="8" s="1"/>
  <c r="J25" i="8" s="1"/>
  <c r="J26" i="8" s="1"/>
  <c r="J27" i="8" s="1"/>
  <c r="J28" i="8" s="1"/>
  <c r="J29" i="8" s="1"/>
  <c r="J30" i="8" s="1"/>
  <c r="J31" i="8" s="1"/>
  <c r="J32" i="8" s="1"/>
  <c r="J33" i="8" s="1"/>
  <c r="J34" i="8" s="1"/>
  <c r="J35" i="8" s="1"/>
  <c r="J36" i="8" s="1"/>
  <c r="J37" i="8" s="1"/>
  <c r="J38" i="8" s="1"/>
  <c r="J39" i="8" s="1"/>
  <c r="J5" i="8"/>
  <c r="K23" i="10"/>
  <c r="J24" i="10"/>
  <c r="J25" i="10" s="1"/>
  <c r="J26" i="10" s="1"/>
  <c r="J27" i="10" s="1"/>
  <c r="J28" i="10" s="1"/>
  <c r="J29" i="10" s="1"/>
  <c r="J30" i="10" s="1"/>
  <c r="J31" i="10" s="1"/>
  <c r="J32" i="10" s="1"/>
  <c r="J33" i="10" s="1"/>
  <c r="J34" i="10" s="1"/>
  <c r="J35" i="10" s="1"/>
  <c r="J36" i="10" s="1"/>
  <c r="J37" i="10" s="1"/>
  <c r="J38" i="10" s="1"/>
  <c r="J39" i="10" s="1"/>
  <c r="J40" i="10" s="1"/>
  <c r="J41" i="10" s="1"/>
  <c r="J42" i="10" s="1"/>
  <c r="J43" i="10" s="1"/>
  <c r="J44" i="10" s="1"/>
  <c r="J45" i="10" s="1"/>
  <c r="J46" i="10" s="1"/>
  <c r="J47" i="10" s="1"/>
  <c r="J48" i="10" s="1"/>
  <c r="J49" i="10" s="1"/>
  <c r="J50" i="10" s="1"/>
  <c r="J51" i="10" s="1"/>
  <c r="J52" i="10" s="1"/>
  <c r="J53" i="10" s="1"/>
  <c r="J54" i="10" s="1"/>
  <c r="J55" i="10" s="1"/>
  <c r="J56" i="10" s="1"/>
  <c r="J57" i="10" s="1"/>
  <c r="K20" i="1"/>
  <c r="J21" i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G17" i="4"/>
  <c r="F18" i="4"/>
  <c r="F19" i="4" s="1"/>
  <c r="F20" i="4" s="1"/>
  <c r="F21" i="4" s="1"/>
  <c r="F22" i="4" s="1"/>
  <c r="F23" i="4" s="1"/>
  <c r="F24" i="4" s="1"/>
  <c r="F25" i="4" s="1"/>
  <c r="F26" i="4" s="1"/>
  <c r="F27" i="4" s="1"/>
  <c r="F28" i="4" s="1"/>
  <c r="F29" i="4" s="1"/>
  <c r="F30" i="4" s="1"/>
  <c r="F31" i="4" s="1"/>
  <c r="F32" i="4" s="1"/>
  <c r="F33" i="4" s="1"/>
  <c r="F34" i="4" s="1"/>
  <c r="F35" i="4" s="1"/>
  <c r="F36" i="4" s="1"/>
  <c r="F37" i="4" s="1"/>
  <c r="F38" i="4" s="1"/>
  <c r="F39" i="4" s="1"/>
  <c r="F40" i="4" s="1"/>
  <c r="F41" i="4" s="1"/>
  <c r="F42" i="4" s="1"/>
  <c r="F43" i="4" s="1"/>
  <c r="F44" i="4" s="1"/>
  <c r="F45" i="4" s="1"/>
  <c r="F46" i="4" s="1"/>
  <c r="F47" i="4" s="1"/>
  <c r="F48" i="4" s="1"/>
  <c r="F49" i="4" s="1"/>
  <c r="F50" i="4" s="1"/>
  <c r="F51" i="4" s="1"/>
  <c r="N8" i="5" l="1"/>
  <c r="M9" i="5"/>
  <c r="M10" i="5" s="1"/>
  <c r="M11" i="5" s="1"/>
  <c r="M12" i="5" s="1"/>
  <c r="M13" i="5" s="1"/>
  <c r="M14" i="5" s="1"/>
  <c r="M15" i="5" s="1"/>
  <c r="M16" i="5" s="1"/>
  <c r="M17" i="5" s="1"/>
  <c r="M18" i="5" s="1"/>
  <c r="M19" i="5" s="1"/>
  <c r="M20" i="5" s="1"/>
  <c r="M21" i="5" s="1"/>
  <c r="M22" i="5" s="1"/>
  <c r="M23" i="5" s="1"/>
  <c r="M24" i="5" s="1"/>
  <c r="M25" i="5" s="1"/>
  <c r="M26" i="5" s="1"/>
  <c r="M27" i="5" s="1"/>
  <c r="M28" i="5" s="1"/>
  <c r="M29" i="5" s="1"/>
  <c r="M30" i="5" s="1"/>
  <c r="M31" i="5" s="1"/>
  <c r="M32" i="5" s="1"/>
  <c r="M33" i="5" s="1"/>
  <c r="M34" i="5" s="1"/>
  <c r="M35" i="5" s="1"/>
  <c r="M36" i="5" s="1"/>
  <c r="M37" i="5" s="1"/>
  <c r="M38" i="5" s="1"/>
  <c r="M39" i="5" s="1"/>
  <c r="M40" i="5" s="1"/>
  <c r="M41" i="5" s="1"/>
  <c r="M42" i="5" s="1"/>
  <c r="L6" i="8"/>
  <c r="K7" i="8"/>
  <c r="K8" i="8" s="1"/>
  <c r="K9" i="8" s="1"/>
  <c r="K10" i="8" s="1"/>
  <c r="K11" i="8" s="1"/>
  <c r="K12" i="8" s="1"/>
  <c r="K13" i="8" s="1"/>
  <c r="K14" i="8" s="1"/>
  <c r="K15" i="8" s="1"/>
  <c r="K16" i="8" s="1"/>
  <c r="K17" i="8" s="1"/>
  <c r="K18" i="8" s="1"/>
  <c r="K19" i="8" s="1"/>
  <c r="K20" i="8" s="1"/>
  <c r="K21" i="8" s="1"/>
  <c r="K22" i="8" s="1"/>
  <c r="K23" i="8" s="1"/>
  <c r="K24" i="8" s="1"/>
  <c r="K25" i="8" s="1"/>
  <c r="K26" i="8" s="1"/>
  <c r="K27" i="8" s="1"/>
  <c r="K28" i="8" s="1"/>
  <c r="K29" i="8" s="1"/>
  <c r="K30" i="8" s="1"/>
  <c r="K31" i="8" s="1"/>
  <c r="K32" i="8" s="1"/>
  <c r="K33" i="8" s="1"/>
  <c r="K34" i="8" s="1"/>
  <c r="K35" i="8" s="1"/>
  <c r="K36" i="8" s="1"/>
  <c r="K37" i="8" s="1"/>
  <c r="K38" i="8" s="1"/>
  <c r="K39" i="8" s="1"/>
  <c r="K5" i="8"/>
  <c r="L23" i="10"/>
  <c r="K24" i="10"/>
  <c r="K25" i="10" s="1"/>
  <c r="K26" i="10" s="1"/>
  <c r="K27" i="10" s="1"/>
  <c r="K28" i="10" s="1"/>
  <c r="K29" i="10" s="1"/>
  <c r="K30" i="10" s="1"/>
  <c r="K31" i="10" s="1"/>
  <c r="K32" i="10" s="1"/>
  <c r="K33" i="10" s="1"/>
  <c r="K34" i="10" s="1"/>
  <c r="K35" i="10" s="1"/>
  <c r="K36" i="10" s="1"/>
  <c r="K37" i="10" s="1"/>
  <c r="K38" i="10" s="1"/>
  <c r="K39" i="10" s="1"/>
  <c r="K40" i="10" s="1"/>
  <c r="K41" i="10" s="1"/>
  <c r="K42" i="10" s="1"/>
  <c r="K43" i="10" s="1"/>
  <c r="K44" i="10" s="1"/>
  <c r="K45" i="10" s="1"/>
  <c r="K46" i="10" s="1"/>
  <c r="K47" i="10" s="1"/>
  <c r="K48" i="10" s="1"/>
  <c r="K49" i="10" s="1"/>
  <c r="K50" i="10" s="1"/>
  <c r="K51" i="10" s="1"/>
  <c r="K52" i="10" s="1"/>
  <c r="K53" i="10" s="1"/>
  <c r="K54" i="10" s="1"/>
  <c r="K55" i="10" s="1"/>
  <c r="K56" i="10" s="1"/>
  <c r="K57" i="10" s="1"/>
  <c r="L20" i="1"/>
  <c r="K21" i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H17" i="4"/>
  <c r="G18" i="4"/>
  <c r="G19" i="4" s="1"/>
  <c r="G20" i="4" s="1"/>
  <c r="G21" i="4" s="1"/>
  <c r="G22" i="4" s="1"/>
  <c r="G23" i="4" s="1"/>
  <c r="G24" i="4" s="1"/>
  <c r="G25" i="4" s="1"/>
  <c r="G26" i="4" s="1"/>
  <c r="G27" i="4" s="1"/>
  <c r="G28" i="4" s="1"/>
  <c r="G29" i="4" s="1"/>
  <c r="G30" i="4" s="1"/>
  <c r="G31" i="4" s="1"/>
  <c r="G32" i="4" s="1"/>
  <c r="G33" i="4" s="1"/>
  <c r="G34" i="4" s="1"/>
  <c r="G35" i="4" s="1"/>
  <c r="G36" i="4" s="1"/>
  <c r="G37" i="4" s="1"/>
  <c r="G38" i="4" s="1"/>
  <c r="G39" i="4" s="1"/>
  <c r="G40" i="4" s="1"/>
  <c r="G41" i="4" s="1"/>
  <c r="G42" i="4" s="1"/>
  <c r="G43" i="4" s="1"/>
  <c r="G44" i="4" s="1"/>
  <c r="G45" i="4" s="1"/>
  <c r="G46" i="4" s="1"/>
  <c r="G47" i="4" s="1"/>
  <c r="G48" i="4" s="1"/>
  <c r="G49" i="4" s="1"/>
  <c r="G50" i="4" s="1"/>
  <c r="G51" i="4" s="1"/>
  <c r="O8" i="5" l="1"/>
  <c r="N9" i="5"/>
  <c r="N10" i="5" s="1"/>
  <c r="N11" i="5" s="1"/>
  <c r="N12" i="5" s="1"/>
  <c r="N13" i="5" s="1"/>
  <c r="N14" i="5" s="1"/>
  <c r="N15" i="5" s="1"/>
  <c r="N16" i="5" s="1"/>
  <c r="N17" i="5" s="1"/>
  <c r="N18" i="5" s="1"/>
  <c r="N19" i="5" s="1"/>
  <c r="N20" i="5" s="1"/>
  <c r="N21" i="5" s="1"/>
  <c r="N22" i="5" s="1"/>
  <c r="N23" i="5" s="1"/>
  <c r="N24" i="5" s="1"/>
  <c r="N25" i="5" s="1"/>
  <c r="N26" i="5" s="1"/>
  <c r="N27" i="5" s="1"/>
  <c r="N28" i="5" s="1"/>
  <c r="N29" i="5" s="1"/>
  <c r="N30" i="5" s="1"/>
  <c r="N31" i="5" s="1"/>
  <c r="N32" i="5" s="1"/>
  <c r="N33" i="5" s="1"/>
  <c r="N34" i="5" s="1"/>
  <c r="N35" i="5" s="1"/>
  <c r="N36" i="5" s="1"/>
  <c r="N37" i="5" s="1"/>
  <c r="N38" i="5" s="1"/>
  <c r="N39" i="5" s="1"/>
  <c r="N40" i="5" s="1"/>
  <c r="N41" i="5" s="1"/>
  <c r="N42" i="5" s="1"/>
  <c r="M6" i="8"/>
  <c r="L7" i="8"/>
  <c r="L8" i="8" s="1"/>
  <c r="L9" i="8" s="1"/>
  <c r="L10" i="8" s="1"/>
  <c r="L11" i="8" s="1"/>
  <c r="L12" i="8" s="1"/>
  <c r="L13" i="8" s="1"/>
  <c r="L14" i="8" s="1"/>
  <c r="L15" i="8" s="1"/>
  <c r="L16" i="8" s="1"/>
  <c r="L17" i="8" s="1"/>
  <c r="L18" i="8" s="1"/>
  <c r="L19" i="8" s="1"/>
  <c r="L20" i="8" s="1"/>
  <c r="L21" i="8" s="1"/>
  <c r="L22" i="8" s="1"/>
  <c r="L23" i="8" s="1"/>
  <c r="L24" i="8" s="1"/>
  <c r="L25" i="8" s="1"/>
  <c r="L26" i="8" s="1"/>
  <c r="L27" i="8" s="1"/>
  <c r="L28" i="8" s="1"/>
  <c r="L29" i="8" s="1"/>
  <c r="L30" i="8" s="1"/>
  <c r="L31" i="8" s="1"/>
  <c r="L32" i="8" s="1"/>
  <c r="L33" i="8" s="1"/>
  <c r="L34" i="8" s="1"/>
  <c r="L35" i="8" s="1"/>
  <c r="L36" i="8" s="1"/>
  <c r="L37" i="8" s="1"/>
  <c r="L38" i="8" s="1"/>
  <c r="L39" i="8" s="1"/>
  <c r="L5" i="8"/>
  <c r="M23" i="10"/>
  <c r="L24" i="10"/>
  <c r="L25" i="10" s="1"/>
  <c r="L26" i="10" s="1"/>
  <c r="L27" i="10" s="1"/>
  <c r="L28" i="10" s="1"/>
  <c r="L29" i="10" s="1"/>
  <c r="L30" i="10" s="1"/>
  <c r="L31" i="10" s="1"/>
  <c r="L32" i="10" s="1"/>
  <c r="L33" i="10" s="1"/>
  <c r="L34" i="10" s="1"/>
  <c r="L35" i="10" s="1"/>
  <c r="L36" i="10" s="1"/>
  <c r="L37" i="10" s="1"/>
  <c r="L38" i="10" s="1"/>
  <c r="L39" i="10" s="1"/>
  <c r="L40" i="10" s="1"/>
  <c r="L41" i="10" s="1"/>
  <c r="L42" i="10" s="1"/>
  <c r="L43" i="10" s="1"/>
  <c r="L44" i="10" s="1"/>
  <c r="L45" i="10" s="1"/>
  <c r="L46" i="10" s="1"/>
  <c r="L47" i="10" s="1"/>
  <c r="L48" i="10" s="1"/>
  <c r="L49" i="10" s="1"/>
  <c r="L50" i="10" s="1"/>
  <c r="L51" i="10" s="1"/>
  <c r="L52" i="10" s="1"/>
  <c r="L53" i="10" s="1"/>
  <c r="L54" i="10" s="1"/>
  <c r="L55" i="10" s="1"/>
  <c r="L56" i="10" s="1"/>
  <c r="L57" i="10" s="1"/>
  <c r="M20" i="1"/>
  <c r="L21" i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I17" i="4"/>
  <c r="H18" i="4"/>
  <c r="H19" i="4" s="1"/>
  <c r="H20" i="4" s="1"/>
  <c r="H21" i="4" s="1"/>
  <c r="H22" i="4" s="1"/>
  <c r="H23" i="4" s="1"/>
  <c r="H24" i="4" s="1"/>
  <c r="H25" i="4" s="1"/>
  <c r="H26" i="4" s="1"/>
  <c r="H27" i="4" s="1"/>
  <c r="H28" i="4" s="1"/>
  <c r="H29" i="4" s="1"/>
  <c r="H30" i="4" s="1"/>
  <c r="H31" i="4" s="1"/>
  <c r="H32" i="4" s="1"/>
  <c r="H33" i="4" s="1"/>
  <c r="H34" i="4" s="1"/>
  <c r="H35" i="4" s="1"/>
  <c r="H36" i="4" s="1"/>
  <c r="H37" i="4" s="1"/>
  <c r="H38" i="4" s="1"/>
  <c r="H39" i="4" s="1"/>
  <c r="H40" i="4" s="1"/>
  <c r="H41" i="4" s="1"/>
  <c r="H42" i="4" s="1"/>
  <c r="H43" i="4" s="1"/>
  <c r="H44" i="4" s="1"/>
  <c r="H45" i="4" s="1"/>
  <c r="H46" i="4" s="1"/>
  <c r="H47" i="4" s="1"/>
  <c r="H48" i="4" s="1"/>
  <c r="H49" i="4" s="1"/>
  <c r="H50" i="4" s="1"/>
  <c r="H51" i="4" s="1"/>
  <c r="P8" i="5" l="1"/>
  <c r="O9" i="5"/>
  <c r="O10" i="5" s="1"/>
  <c r="O11" i="5" s="1"/>
  <c r="O12" i="5" s="1"/>
  <c r="O13" i="5" s="1"/>
  <c r="O14" i="5" s="1"/>
  <c r="O15" i="5" s="1"/>
  <c r="O16" i="5" s="1"/>
  <c r="O17" i="5" s="1"/>
  <c r="O18" i="5" s="1"/>
  <c r="O19" i="5" s="1"/>
  <c r="O20" i="5" s="1"/>
  <c r="O21" i="5" s="1"/>
  <c r="O22" i="5" s="1"/>
  <c r="O23" i="5" s="1"/>
  <c r="O24" i="5" s="1"/>
  <c r="O25" i="5" s="1"/>
  <c r="O26" i="5" s="1"/>
  <c r="O27" i="5" s="1"/>
  <c r="O28" i="5" s="1"/>
  <c r="O29" i="5" s="1"/>
  <c r="O30" i="5" s="1"/>
  <c r="O31" i="5" s="1"/>
  <c r="O32" i="5" s="1"/>
  <c r="O33" i="5" s="1"/>
  <c r="O34" i="5" s="1"/>
  <c r="O35" i="5" s="1"/>
  <c r="O36" i="5" s="1"/>
  <c r="O37" i="5" s="1"/>
  <c r="O38" i="5" s="1"/>
  <c r="O39" i="5" s="1"/>
  <c r="O40" i="5" s="1"/>
  <c r="O41" i="5" s="1"/>
  <c r="O42" i="5" s="1"/>
  <c r="N6" i="8"/>
  <c r="M5" i="8"/>
  <c r="M7" i="8"/>
  <c r="M8" i="8" s="1"/>
  <c r="M9" i="8" s="1"/>
  <c r="M10" i="8" s="1"/>
  <c r="M11" i="8" s="1"/>
  <c r="M12" i="8" s="1"/>
  <c r="M13" i="8" s="1"/>
  <c r="M14" i="8" s="1"/>
  <c r="M15" i="8" s="1"/>
  <c r="M16" i="8" s="1"/>
  <c r="M17" i="8" s="1"/>
  <c r="M18" i="8" s="1"/>
  <c r="M19" i="8" s="1"/>
  <c r="M20" i="8" s="1"/>
  <c r="M21" i="8" s="1"/>
  <c r="M22" i="8" s="1"/>
  <c r="M23" i="8" s="1"/>
  <c r="M24" i="8" s="1"/>
  <c r="M25" i="8" s="1"/>
  <c r="M26" i="8" s="1"/>
  <c r="M27" i="8" s="1"/>
  <c r="M28" i="8" s="1"/>
  <c r="M29" i="8" s="1"/>
  <c r="M30" i="8" s="1"/>
  <c r="M31" i="8" s="1"/>
  <c r="M32" i="8" s="1"/>
  <c r="M33" i="8" s="1"/>
  <c r="M34" i="8" s="1"/>
  <c r="M35" i="8" s="1"/>
  <c r="M36" i="8" s="1"/>
  <c r="M37" i="8" s="1"/>
  <c r="M38" i="8" s="1"/>
  <c r="M39" i="8" s="1"/>
  <c r="N23" i="10"/>
  <c r="M24" i="10"/>
  <c r="M25" i="10" s="1"/>
  <c r="M26" i="10" s="1"/>
  <c r="M27" i="10" s="1"/>
  <c r="M28" i="10" s="1"/>
  <c r="M29" i="10" s="1"/>
  <c r="M30" i="10" s="1"/>
  <c r="M31" i="10" s="1"/>
  <c r="M32" i="10" s="1"/>
  <c r="M33" i="10" s="1"/>
  <c r="M34" i="10" s="1"/>
  <c r="M35" i="10" s="1"/>
  <c r="M36" i="10" s="1"/>
  <c r="M37" i="10" s="1"/>
  <c r="M38" i="10" s="1"/>
  <c r="M39" i="10" s="1"/>
  <c r="M40" i="10" s="1"/>
  <c r="M41" i="10" s="1"/>
  <c r="M42" i="10" s="1"/>
  <c r="M43" i="10" s="1"/>
  <c r="M44" i="10" s="1"/>
  <c r="M45" i="10" s="1"/>
  <c r="M46" i="10" s="1"/>
  <c r="M47" i="10" s="1"/>
  <c r="M48" i="10" s="1"/>
  <c r="M49" i="10" s="1"/>
  <c r="M50" i="10" s="1"/>
  <c r="M51" i="10" s="1"/>
  <c r="M52" i="10" s="1"/>
  <c r="M53" i="10" s="1"/>
  <c r="M54" i="10" s="1"/>
  <c r="M55" i="10" s="1"/>
  <c r="M56" i="10" s="1"/>
  <c r="M57" i="10" s="1"/>
  <c r="M16" i="10"/>
  <c r="N20" i="1"/>
  <c r="M21" i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J17" i="4"/>
  <c r="I18" i="4"/>
  <c r="I19" i="4" s="1"/>
  <c r="I20" i="4" s="1"/>
  <c r="I21" i="4" s="1"/>
  <c r="I22" i="4" s="1"/>
  <c r="I23" i="4" s="1"/>
  <c r="I24" i="4" s="1"/>
  <c r="I25" i="4" s="1"/>
  <c r="I26" i="4" s="1"/>
  <c r="I27" i="4" s="1"/>
  <c r="I28" i="4" s="1"/>
  <c r="I29" i="4" s="1"/>
  <c r="I30" i="4" s="1"/>
  <c r="I31" i="4" s="1"/>
  <c r="I32" i="4" s="1"/>
  <c r="I33" i="4" s="1"/>
  <c r="I34" i="4" s="1"/>
  <c r="I35" i="4" s="1"/>
  <c r="I36" i="4" s="1"/>
  <c r="I37" i="4" s="1"/>
  <c r="I38" i="4" s="1"/>
  <c r="I39" i="4" s="1"/>
  <c r="I40" i="4" s="1"/>
  <c r="I41" i="4" s="1"/>
  <c r="I42" i="4" s="1"/>
  <c r="I43" i="4" s="1"/>
  <c r="I44" i="4" s="1"/>
  <c r="I45" i="4" s="1"/>
  <c r="I46" i="4" s="1"/>
  <c r="I47" i="4" s="1"/>
  <c r="I48" i="4" s="1"/>
  <c r="I49" i="4" s="1"/>
  <c r="I50" i="4" s="1"/>
  <c r="I51" i="4" s="1"/>
  <c r="M14" i="10" l="1"/>
  <c r="L16" i="10"/>
  <c r="K16" i="10" s="1"/>
  <c r="J16" i="10" s="1"/>
  <c r="C16" i="10" s="1"/>
  <c r="B16" i="10" s="1"/>
  <c r="Q8" i="5"/>
  <c r="P9" i="5"/>
  <c r="P10" i="5" s="1"/>
  <c r="P11" i="5" s="1"/>
  <c r="P12" i="5" s="1"/>
  <c r="P13" i="5" s="1"/>
  <c r="P14" i="5" s="1"/>
  <c r="P15" i="5" s="1"/>
  <c r="P16" i="5" s="1"/>
  <c r="P17" i="5" s="1"/>
  <c r="P18" i="5" s="1"/>
  <c r="P19" i="5" s="1"/>
  <c r="P20" i="5" s="1"/>
  <c r="P21" i="5" s="1"/>
  <c r="P22" i="5" s="1"/>
  <c r="P23" i="5" s="1"/>
  <c r="P24" i="5" s="1"/>
  <c r="P25" i="5" s="1"/>
  <c r="P26" i="5" s="1"/>
  <c r="P27" i="5" s="1"/>
  <c r="P28" i="5" s="1"/>
  <c r="P29" i="5" s="1"/>
  <c r="P30" i="5" s="1"/>
  <c r="P31" i="5" s="1"/>
  <c r="P32" i="5" s="1"/>
  <c r="P33" i="5" s="1"/>
  <c r="P34" i="5" s="1"/>
  <c r="P35" i="5" s="1"/>
  <c r="P36" i="5" s="1"/>
  <c r="P37" i="5" s="1"/>
  <c r="P38" i="5" s="1"/>
  <c r="P39" i="5" s="1"/>
  <c r="P40" i="5" s="1"/>
  <c r="P41" i="5" s="1"/>
  <c r="P42" i="5" s="1"/>
  <c r="O6" i="8"/>
  <c r="N7" i="8"/>
  <c r="N8" i="8" s="1"/>
  <c r="N9" i="8" s="1"/>
  <c r="N10" i="8" s="1"/>
  <c r="N11" i="8" s="1"/>
  <c r="N12" i="8" s="1"/>
  <c r="N13" i="8" s="1"/>
  <c r="N14" i="8" s="1"/>
  <c r="N15" i="8" s="1"/>
  <c r="N16" i="8" s="1"/>
  <c r="N17" i="8" s="1"/>
  <c r="N18" i="8" s="1"/>
  <c r="N19" i="8" s="1"/>
  <c r="N20" i="8" s="1"/>
  <c r="N21" i="8" s="1"/>
  <c r="N22" i="8" s="1"/>
  <c r="N23" i="8" s="1"/>
  <c r="N24" i="8" s="1"/>
  <c r="N25" i="8" s="1"/>
  <c r="N26" i="8" s="1"/>
  <c r="N27" i="8" s="1"/>
  <c r="N28" i="8" s="1"/>
  <c r="N29" i="8" s="1"/>
  <c r="N30" i="8" s="1"/>
  <c r="N31" i="8" s="1"/>
  <c r="N32" i="8" s="1"/>
  <c r="N33" i="8" s="1"/>
  <c r="N34" i="8" s="1"/>
  <c r="N35" i="8" s="1"/>
  <c r="N36" i="8" s="1"/>
  <c r="N37" i="8" s="1"/>
  <c r="N38" i="8" s="1"/>
  <c r="N39" i="8" s="1"/>
  <c r="N5" i="8"/>
  <c r="O23" i="10"/>
  <c r="N24" i="10"/>
  <c r="N25" i="10" s="1"/>
  <c r="N26" i="10" s="1"/>
  <c r="N27" i="10" s="1"/>
  <c r="N28" i="10" s="1"/>
  <c r="N29" i="10" s="1"/>
  <c r="N30" i="10" s="1"/>
  <c r="N31" i="10" s="1"/>
  <c r="N32" i="10" s="1"/>
  <c r="N33" i="10" s="1"/>
  <c r="N34" i="10" s="1"/>
  <c r="N35" i="10" s="1"/>
  <c r="N36" i="10" s="1"/>
  <c r="N37" i="10" s="1"/>
  <c r="N38" i="10" s="1"/>
  <c r="N39" i="10" s="1"/>
  <c r="N40" i="10" s="1"/>
  <c r="N41" i="10" s="1"/>
  <c r="N42" i="10" s="1"/>
  <c r="N43" i="10" s="1"/>
  <c r="N44" i="10" s="1"/>
  <c r="N45" i="10" s="1"/>
  <c r="N46" i="10" s="1"/>
  <c r="N47" i="10" s="1"/>
  <c r="N48" i="10" s="1"/>
  <c r="N49" i="10" s="1"/>
  <c r="N50" i="10" s="1"/>
  <c r="N51" i="10" s="1"/>
  <c r="N52" i="10" s="1"/>
  <c r="N53" i="10" s="1"/>
  <c r="N54" i="10" s="1"/>
  <c r="N55" i="10" s="1"/>
  <c r="N56" i="10" s="1"/>
  <c r="N16" i="10"/>
  <c r="N14" i="10" s="1"/>
  <c r="N12" i="10" s="1"/>
  <c r="O20" i="1"/>
  <c r="N21" i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N51" i="1" s="1"/>
  <c r="N52" i="1" s="1"/>
  <c r="N53" i="1" s="1"/>
  <c r="K17" i="4"/>
  <c r="J18" i="4"/>
  <c r="J19" i="4" s="1"/>
  <c r="J20" i="4" s="1"/>
  <c r="J21" i="4" s="1"/>
  <c r="J22" i="4" s="1"/>
  <c r="J23" i="4" s="1"/>
  <c r="J24" i="4" s="1"/>
  <c r="J25" i="4" s="1"/>
  <c r="J26" i="4" s="1"/>
  <c r="J27" i="4" s="1"/>
  <c r="J28" i="4" s="1"/>
  <c r="J29" i="4" s="1"/>
  <c r="J30" i="4" s="1"/>
  <c r="J31" i="4" s="1"/>
  <c r="J32" i="4" s="1"/>
  <c r="J33" i="4" s="1"/>
  <c r="J34" i="4" s="1"/>
  <c r="J35" i="4" s="1"/>
  <c r="J36" i="4" s="1"/>
  <c r="J37" i="4" s="1"/>
  <c r="J38" i="4" s="1"/>
  <c r="J39" i="4" s="1"/>
  <c r="J40" i="4" s="1"/>
  <c r="J41" i="4" s="1"/>
  <c r="J42" i="4" s="1"/>
  <c r="J43" i="4" s="1"/>
  <c r="J44" i="4" s="1"/>
  <c r="J45" i="4" s="1"/>
  <c r="J46" i="4" s="1"/>
  <c r="J47" i="4" s="1"/>
  <c r="J48" i="4" s="1"/>
  <c r="J49" i="4" s="1"/>
  <c r="J50" i="4" s="1"/>
  <c r="J51" i="4" s="1"/>
  <c r="M12" i="10" l="1"/>
  <c r="L14" i="10"/>
  <c r="K14" i="10" s="1"/>
  <c r="J14" i="10" s="1"/>
  <c r="I14" i="10" s="1"/>
  <c r="H14" i="10" s="1"/>
  <c r="G14" i="10" s="1"/>
  <c r="F14" i="10" s="1"/>
  <c r="E14" i="10" s="1"/>
  <c r="D14" i="10" s="1"/>
  <c r="C14" i="10" s="1"/>
  <c r="B14" i="10" s="1"/>
  <c r="R8" i="5"/>
  <c r="Q9" i="5"/>
  <c r="Q10" i="5" s="1"/>
  <c r="Q11" i="5" s="1"/>
  <c r="Q12" i="5" s="1"/>
  <c r="Q13" i="5" s="1"/>
  <c r="Q14" i="5" s="1"/>
  <c r="Q15" i="5" s="1"/>
  <c r="Q16" i="5" s="1"/>
  <c r="Q17" i="5" s="1"/>
  <c r="Q18" i="5" s="1"/>
  <c r="Q19" i="5" s="1"/>
  <c r="Q20" i="5" s="1"/>
  <c r="Q21" i="5" s="1"/>
  <c r="Q22" i="5" s="1"/>
  <c r="Q23" i="5" s="1"/>
  <c r="Q24" i="5" s="1"/>
  <c r="Q25" i="5" s="1"/>
  <c r="Q26" i="5" s="1"/>
  <c r="Q27" i="5" s="1"/>
  <c r="Q28" i="5" s="1"/>
  <c r="Q29" i="5" s="1"/>
  <c r="Q30" i="5" s="1"/>
  <c r="Q31" i="5" s="1"/>
  <c r="Q32" i="5" s="1"/>
  <c r="Q33" i="5" s="1"/>
  <c r="Q34" i="5" s="1"/>
  <c r="Q35" i="5" s="1"/>
  <c r="Q36" i="5" s="1"/>
  <c r="Q37" i="5" s="1"/>
  <c r="Q38" i="5" s="1"/>
  <c r="Q39" i="5" s="1"/>
  <c r="Q40" i="5" s="1"/>
  <c r="Q41" i="5" s="1"/>
  <c r="Q42" i="5" s="1"/>
  <c r="P6" i="8"/>
  <c r="O7" i="8"/>
  <c r="O8" i="8" s="1"/>
  <c r="O9" i="8" s="1"/>
  <c r="O10" i="8" s="1"/>
  <c r="O11" i="8" s="1"/>
  <c r="O12" i="8" s="1"/>
  <c r="O13" i="8" s="1"/>
  <c r="O14" i="8" s="1"/>
  <c r="O15" i="8" s="1"/>
  <c r="O16" i="8" s="1"/>
  <c r="O17" i="8" s="1"/>
  <c r="O18" i="8" s="1"/>
  <c r="O19" i="8" s="1"/>
  <c r="O20" i="8" s="1"/>
  <c r="O21" i="8" s="1"/>
  <c r="O22" i="8" s="1"/>
  <c r="O23" i="8" s="1"/>
  <c r="O24" i="8" s="1"/>
  <c r="O25" i="8" s="1"/>
  <c r="O26" i="8" s="1"/>
  <c r="O27" i="8" s="1"/>
  <c r="O28" i="8" s="1"/>
  <c r="O29" i="8" s="1"/>
  <c r="O30" i="8" s="1"/>
  <c r="O31" i="8" s="1"/>
  <c r="O32" i="8" s="1"/>
  <c r="O33" i="8" s="1"/>
  <c r="O34" i="8" s="1"/>
  <c r="O35" i="8" s="1"/>
  <c r="O36" i="8" s="1"/>
  <c r="O37" i="8" s="1"/>
  <c r="O38" i="8" s="1"/>
  <c r="O39" i="8" s="1"/>
  <c r="O5" i="8"/>
  <c r="P23" i="10"/>
  <c r="O16" i="10"/>
  <c r="O14" i="10" s="1"/>
  <c r="O12" i="10" s="1"/>
  <c r="O24" i="10"/>
  <c r="O25" i="10" s="1"/>
  <c r="O26" i="10" s="1"/>
  <c r="O27" i="10" s="1"/>
  <c r="O28" i="10" s="1"/>
  <c r="O29" i="10" s="1"/>
  <c r="O30" i="10" s="1"/>
  <c r="O31" i="10" s="1"/>
  <c r="O32" i="10" s="1"/>
  <c r="O33" i="10" s="1"/>
  <c r="O34" i="10" s="1"/>
  <c r="O35" i="10" s="1"/>
  <c r="O36" i="10" s="1"/>
  <c r="O37" i="10" s="1"/>
  <c r="O38" i="10" s="1"/>
  <c r="O39" i="10" s="1"/>
  <c r="O40" i="10" s="1"/>
  <c r="O41" i="10" s="1"/>
  <c r="O42" i="10" s="1"/>
  <c r="O43" i="10" s="1"/>
  <c r="O44" i="10" s="1"/>
  <c r="O45" i="10" s="1"/>
  <c r="O46" i="10" s="1"/>
  <c r="O47" i="10" s="1"/>
  <c r="O48" i="10" s="1"/>
  <c r="O49" i="10" s="1"/>
  <c r="O50" i="10" s="1"/>
  <c r="O51" i="10" s="1"/>
  <c r="O52" i="10" s="1"/>
  <c r="O53" i="10" s="1"/>
  <c r="O54" i="10" s="1"/>
  <c r="O55" i="10" s="1"/>
  <c r="O56" i="10" s="1"/>
  <c r="P20" i="1"/>
  <c r="O21" i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  <c r="O39" i="1" s="1"/>
  <c r="O40" i="1" s="1"/>
  <c r="O41" i="1" s="1"/>
  <c r="O42" i="1" s="1"/>
  <c r="O43" i="1" s="1"/>
  <c r="O44" i="1" s="1"/>
  <c r="O45" i="1" s="1"/>
  <c r="O46" i="1" s="1"/>
  <c r="O47" i="1" s="1"/>
  <c r="O48" i="1" s="1"/>
  <c r="O49" i="1" s="1"/>
  <c r="O50" i="1" s="1"/>
  <c r="O51" i="1" s="1"/>
  <c r="O52" i="1" s="1"/>
  <c r="O53" i="1" s="1"/>
  <c r="L17" i="4"/>
  <c r="K18" i="4"/>
  <c r="K19" i="4" s="1"/>
  <c r="K20" i="4" s="1"/>
  <c r="K21" i="4" s="1"/>
  <c r="K22" i="4" s="1"/>
  <c r="K23" i="4" s="1"/>
  <c r="K24" i="4" s="1"/>
  <c r="K25" i="4" s="1"/>
  <c r="K26" i="4" s="1"/>
  <c r="K27" i="4" s="1"/>
  <c r="K28" i="4" s="1"/>
  <c r="K29" i="4" s="1"/>
  <c r="K30" i="4" s="1"/>
  <c r="K31" i="4" s="1"/>
  <c r="K32" i="4" s="1"/>
  <c r="K33" i="4" s="1"/>
  <c r="K34" i="4" s="1"/>
  <c r="K35" i="4" s="1"/>
  <c r="K36" i="4" s="1"/>
  <c r="K37" i="4" s="1"/>
  <c r="K38" i="4" s="1"/>
  <c r="K39" i="4" s="1"/>
  <c r="K40" i="4" s="1"/>
  <c r="K41" i="4" s="1"/>
  <c r="K42" i="4" s="1"/>
  <c r="K43" i="4" s="1"/>
  <c r="K44" i="4" s="1"/>
  <c r="K45" i="4" s="1"/>
  <c r="K46" i="4" s="1"/>
  <c r="K47" i="4" s="1"/>
  <c r="K48" i="4" s="1"/>
  <c r="K49" i="4" s="1"/>
  <c r="K50" i="4" s="1"/>
  <c r="K51" i="4" s="1"/>
  <c r="S8" i="5" l="1"/>
  <c r="R9" i="5"/>
  <c r="R10" i="5" s="1"/>
  <c r="R11" i="5" s="1"/>
  <c r="R12" i="5" s="1"/>
  <c r="R13" i="5" s="1"/>
  <c r="R14" i="5" s="1"/>
  <c r="R15" i="5" s="1"/>
  <c r="R16" i="5" s="1"/>
  <c r="R17" i="5" s="1"/>
  <c r="R18" i="5" s="1"/>
  <c r="R19" i="5" s="1"/>
  <c r="R20" i="5" s="1"/>
  <c r="R21" i="5" s="1"/>
  <c r="R22" i="5" s="1"/>
  <c r="R23" i="5" s="1"/>
  <c r="R24" i="5" s="1"/>
  <c r="R25" i="5" s="1"/>
  <c r="R26" i="5" s="1"/>
  <c r="R27" i="5" s="1"/>
  <c r="R28" i="5" s="1"/>
  <c r="R29" i="5" s="1"/>
  <c r="R30" i="5" s="1"/>
  <c r="R31" i="5" s="1"/>
  <c r="R32" i="5" s="1"/>
  <c r="R33" i="5" s="1"/>
  <c r="R34" i="5" s="1"/>
  <c r="R35" i="5" s="1"/>
  <c r="R36" i="5" s="1"/>
  <c r="R37" i="5" s="1"/>
  <c r="R38" i="5" s="1"/>
  <c r="R39" i="5" s="1"/>
  <c r="R40" i="5" s="1"/>
  <c r="R41" i="5" s="1"/>
  <c r="R42" i="5" s="1"/>
  <c r="R7" i="5"/>
  <c r="R6" i="5" s="1"/>
  <c r="R5" i="5" s="1"/>
  <c r="Q5" i="5" s="1"/>
  <c r="Q6" i="8"/>
  <c r="P7" i="8"/>
  <c r="P8" i="8" s="1"/>
  <c r="P9" i="8" s="1"/>
  <c r="P10" i="8" s="1"/>
  <c r="P11" i="8" s="1"/>
  <c r="P12" i="8" s="1"/>
  <c r="P13" i="8" s="1"/>
  <c r="P14" i="8" s="1"/>
  <c r="P15" i="8" s="1"/>
  <c r="P16" i="8" s="1"/>
  <c r="P17" i="8" s="1"/>
  <c r="P18" i="8" s="1"/>
  <c r="P19" i="8" s="1"/>
  <c r="P20" i="8" s="1"/>
  <c r="P21" i="8" s="1"/>
  <c r="P22" i="8" s="1"/>
  <c r="P23" i="8" s="1"/>
  <c r="P24" i="8" s="1"/>
  <c r="P25" i="8" s="1"/>
  <c r="P26" i="8" s="1"/>
  <c r="P27" i="8" s="1"/>
  <c r="P28" i="8" s="1"/>
  <c r="P29" i="8" s="1"/>
  <c r="P30" i="8" s="1"/>
  <c r="P31" i="8" s="1"/>
  <c r="P32" i="8" s="1"/>
  <c r="P33" i="8" s="1"/>
  <c r="P34" i="8" s="1"/>
  <c r="P35" i="8" s="1"/>
  <c r="P36" i="8" s="1"/>
  <c r="P37" i="8" s="1"/>
  <c r="P38" i="8" s="1"/>
  <c r="P39" i="8" s="1"/>
  <c r="P5" i="8"/>
  <c r="Q23" i="10"/>
  <c r="P16" i="10"/>
  <c r="P14" i="10" s="1"/>
  <c r="P12" i="10" s="1"/>
  <c r="P24" i="10"/>
  <c r="P25" i="10" s="1"/>
  <c r="P26" i="10" s="1"/>
  <c r="P27" i="10" s="1"/>
  <c r="P28" i="10" s="1"/>
  <c r="P29" i="10" s="1"/>
  <c r="P30" i="10" s="1"/>
  <c r="P31" i="10" s="1"/>
  <c r="P32" i="10" s="1"/>
  <c r="P33" i="10" s="1"/>
  <c r="P34" i="10" s="1"/>
  <c r="P35" i="10" s="1"/>
  <c r="P36" i="10" s="1"/>
  <c r="P37" i="10" s="1"/>
  <c r="P38" i="10" s="1"/>
  <c r="P39" i="10" s="1"/>
  <c r="P40" i="10" s="1"/>
  <c r="P41" i="10" s="1"/>
  <c r="P42" i="10" s="1"/>
  <c r="P43" i="10" s="1"/>
  <c r="P44" i="10" s="1"/>
  <c r="P45" i="10" s="1"/>
  <c r="P46" i="10" s="1"/>
  <c r="P47" i="10" s="1"/>
  <c r="P48" i="10" s="1"/>
  <c r="P49" i="10" s="1"/>
  <c r="P50" i="10" s="1"/>
  <c r="P51" i="10" s="1"/>
  <c r="P52" i="10" s="1"/>
  <c r="P53" i="10" s="1"/>
  <c r="P54" i="10" s="1"/>
  <c r="P55" i="10" s="1"/>
  <c r="P56" i="10" s="1"/>
  <c r="Q20" i="1"/>
  <c r="P21" i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P35" i="1" s="1"/>
  <c r="P36" i="1" s="1"/>
  <c r="P37" i="1" s="1"/>
  <c r="P38" i="1" s="1"/>
  <c r="P39" i="1" s="1"/>
  <c r="P40" i="1" s="1"/>
  <c r="P41" i="1" s="1"/>
  <c r="P42" i="1" s="1"/>
  <c r="P43" i="1" s="1"/>
  <c r="P44" i="1" s="1"/>
  <c r="P45" i="1" s="1"/>
  <c r="P46" i="1" s="1"/>
  <c r="P47" i="1" s="1"/>
  <c r="P48" i="1" s="1"/>
  <c r="P49" i="1" s="1"/>
  <c r="P50" i="1" s="1"/>
  <c r="P51" i="1" s="1"/>
  <c r="P52" i="1" s="1"/>
  <c r="P53" i="1" s="1"/>
  <c r="M17" i="4"/>
  <c r="L18" i="4"/>
  <c r="L19" i="4" s="1"/>
  <c r="L20" i="4" s="1"/>
  <c r="L21" i="4" s="1"/>
  <c r="L22" i="4" s="1"/>
  <c r="L23" i="4" s="1"/>
  <c r="L24" i="4" s="1"/>
  <c r="L25" i="4" s="1"/>
  <c r="L26" i="4" s="1"/>
  <c r="L27" i="4" s="1"/>
  <c r="L28" i="4" s="1"/>
  <c r="L29" i="4" s="1"/>
  <c r="L30" i="4" s="1"/>
  <c r="L31" i="4" s="1"/>
  <c r="L32" i="4" s="1"/>
  <c r="L33" i="4" s="1"/>
  <c r="L34" i="4" s="1"/>
  <c r="L35" i="4" s="1"/>
  <c r="L36" i="4" s="1"/>
  <c r="L37" i="4" s="1"/>
  <c r="L38" i="4" s="1"/>
  <c r="L39" i="4" s="1"/>
  <c r="L40" i="4" s="1"/>
  <c r="L41" i="4" s="1"/>
  <c r="L42" i="4" s="1"/>
  <c r="L43" i="4" s="1"/>
  <c r="L44" i="4" s="1"/>
  <c r="L45" i="4" s="1"/>
  <c r="L46" i="4" s="1"/>
  <c r="L47" i="4" s="1"/>
  <c r="L48" i="4" s="1"/>
  <c r="L49" i="4" s="1"/>
  <c r="L50" i="4" s="1"/>
  <c r="L51" i="4" s="1"/>
  <c r="T8" i="5" l="1"/>
  <c r="S9" i="5"/>
  <c r="S10" i="5" s="1"/>
  <c r="S11" i="5" s="1"/>
  <c r="S12" i="5" s="1"/>
  <c r="S13" i="5" s="1"/>
  <c r="S14" i="5" s="1"/>
  <c r="S15" i="5" s="1"/>
  <c r="S16" i="5" s="1"/>
  <c r="S17" i="5" s="1"/>
  <c r="S18" i="5" s="1"/>
  <c r="S19" i="5" s="1"/>
  <c r="S20" i="5" s="1"/>
  <c r="S21" i="5" s="1"/>
  <c r="S22" i="5" s="1"/>
  <c r="S23" i="5" s="1"/>
  <c r="S24" i="5" s="1"/>
  <c r="S25" i="5" s="1"/>
  <c r="S26" i="5" s="1"/>
  <c r="S27" i="5" s="1"/>
  <c r="S28" i="5" s="1"/>
  <c r="S29" i="5" s="1"/>
  <c r="S30" i="5" s="1"/>
  <c r="S31" i="5" s="1"/>
  <c r="S32" i="5" s="1"/>
  <c r="S33" i="5" s="1"/>
  <c r="S34" i="5" s="1"/>
  <c r="S35" i="5" s="1"/>
  <c r="S36" i="5" s="1"/>
  <c r="S37" i="5" s="1"/>
  <c r="S38" i="5" s="1"/>
  <c r="S39" i="5" s="1"/>
  <c r="S40" i="5" s="1"/>
  <c r="S41" i="5" s="1"/>
  <c r="S42" i="5" s="1"/>
  <c r="S7" i="5"/>
  <c r="S6" i="5" s="1"/>
  <c r="S5" i="5" s="1"/>
  <c r="R6" i="8"/>
  <c r="Q5" i="8"/>
  <c r="Q7" i="8"/>
  <c r="Q8" i="8" s="1"/>
  <c r="Q9" i="8" s="1"/>
  <c r="Q10" i="8" s="1"/>
  <c r="Q11" i="8" s="1"/>
  <c r="Q12" i="8" s="1"/>
  <c r="Q13" i="8" s="1"/>
  <c r="Q14" i="8" s="1"/>
  <c r="Q15" i="8" s="1"/>
  <c r="Q16" i="8" s="1"/>
  <c r="Q17" i="8" s="1"/>
  <c r="Q18" i="8" s="1"/>
  <c r="Q19" i="8" s="1"/>
  <c r="Q20" i="8" s="1"/>
  <c r="Q21" i="8" s="1"/>
  <c r="Q22" i="8" s="1"/>
  <c r="Q23" i="8" s="1"/>
  <c r="Q24" i="8" s="1"/>
  <c r="Q25" i="8" s="1"/>
  <c r="Q26" i="8" s="1"/>
  <c r="Q27" i="8" s="1"/>
  <c r="Q28" i="8" s="1"/>
  <c r="Q29" i="8" s="1"/>
  <c r="Q30" i="8" s="1"/>
  <c r="Q31" i="8" s="1"/>
  <c r="Q32" i="8" s="1"/>
  <c r="Q33" i="8" s="1"/>
  <c r="Q34" i="8" s="1"/>
  <c r="Q35" i="8" s="1"/>
  <c r="Q36" i="8" s="1"/>
  <c r="Q37" i="8" s="1"/>
  <c r="Q38" i="8" s="1"/>
  <c r="Q39" i="8" s="1"/>
  <c r="R23" i="10"/>
  <c r="Q16" i="10"/>
  <c r="Q14" i="10" s="1"/>
  <c r="Q12" i="10" s="1"/>
  <c r="Q24" i="10"/>
  <c r="Q25" i="10" s="1"/>
  <c r="Q26" i="10" s="1"/>
  <c r="Q27" i="10" s="1"/>
  <c r="Q28" i="10" s="1"/>
  <c r="Q29" i="10" s="1"/>
  <c r="Q30" i="10" s="1"/>
  <c r="Q31" i="10" s="1"/>
  <c r="Q32" i="10" s="1"/>
  <c r="Q33" i="10" s="1"/>
  <c r="Q34" i="10" s="1"/>
  <c r="Q35" i="10" s="1"/>
  <c r="Q36" i="10" s="1"/>
  <c r="Q37" i="10" s="1"/>
  <c r="Q38" i="10" s="1"/>
  <c r="Q39" i="10" s="1"/>
  <c r="Q40" i="10" s="1"/>
  <c r="Q41" i="10" s="1"/>
  <c r="Q42" i="10" s="1"/>
  <c r="Q43" i="10" s="1"/>
  <c r="Q44" i="10" s="1"/>
  <c r="Q45" i="10" s="1"/>
  <c r="Q46" i="10" s="1"/>
  <c r="Q47" i="10" s="1"/>
  <c r="Q48" i="10" s="1"/>
  <c r="Q49" i="10" s="1"/>
  <c r="Q50" i="10" s="1"/>
  <c r="Q51" i="10" s="1"/>
  <c r="Q52" i="10" s="1"/>
  <c r="Q53" i="10" s="1"/>
  <c r="Q54" i="10" s="1"/>
  <c r="Q55" i="10" s="1"/>
  <c r="Q56" i="10" s="1"/>
  <c r="R20" i="1"/>
  <c r="Q21" i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Q35" i="1" s="1"/>
  <c r="Q36" i="1" s="1"/>
  <c r="Q37" i="1" s="1"/>
  <c r="Q38" i="1" s="1"/>
  <c r="Q39" i="1" s="1"/>
  <c r="Q40" i="1" s="1"/>
  <c r="Q41" i="1" s="1"/>
  <c r="Q42" i="1" s="1"/>
  <c r="Q43" i="1" s="1"/>
  <c r="Q44" i="1" s="1"/>
  <c r="Q45" i="1" s="1"/>
  <c r="Q46" i="1" s="1"/>
  <c r="Q47" i="1" s="1"/>
  <c r="Q48" i="1" s="1"/>
  <c r="Q49" i="1" s="1"/>
  <c r="Q50" i="1" s="1"/>
  <c r="Q51" i="1" s="1"/>
  <c r="Q52" i="1" s="1"/>
  <c r="Q53" i="1" s="1"/>
  <c r="N17" i="4"/>
  <c r="M18" i="4"/>
  <c r="M19" i="4" s="1"/>
  <c r="M20" i="4" s="1"/>
  <c r="M21" i="4" s="1"/>
  <c r="M22" i="4" s="1"/>
  <c r="M23" i="4" s="1"/>
  <c r="M24" i="4" s="1"/>
  <c r="M25" i="4" s="1"/>
  <c r="M26" i="4" s="1"/>
  <c r="M27" i="4" s="1"/>
  <c r="M28" i="4" s="1"/>
  <c r="M29" i="4" s="1"/>
  <c r="M30" i="4" s="1"/>
  <c r="M31" i="4" s="1"/>
  <c r="M32" i="4" s="1"/>
  <c r="M33" i="4" s="1"/>
  <c r="M34" i="4" s="1"/>
  <c r="M35" i="4" s="1"/>
  <c r="M36" i="4" s="1"/>
  <c r="M37" i="4" s="1"/>
  <c r="M38" i="4" s="1"/>
  <c r="M39" i="4" s="1"/>
  <c r="M40" i="4" s="1"/>
  <c r="M41" i="4" s="1"/>
  <c r="M42" i="4" s="1"/>
  <c r="M43" i="4" s="1"/>
  <c r="M44" i="4" s="1"/>
  <c r="M45" i="4" s="1"/>
  <c r="M46" i="4" s="1"/>
  <c r="M47" i="4" s="1"/>
  <c r="M48" i="4" s="1"/>
  <c r="M49" i="4" s="1"/>
  <c r="M50" i="4" s="1"/>
  <c r="M51" i="4" s="1"/>
  <c r="U8" i="5" l="1"/>
  <c r="T9" i="5"/>
  <c r="T10" i="5" s="1"/>
  <c r="T11" i="5" s="1"/>
  <c r="T12" i="5" s="1"/>
  <c r="T13" i="5" s="1"/>
  <c r="T14" i="5" s="1"/>
  <c r="T15" i="5" s="1"/>
  <c r="T16" i="5" s="1"/>
  <c r="T17" i="5" s="1"/>
  <c r="T18" i="5" s="1"/>
  <c r="T19" i="5" s="1"/>
  <c r="T20" i="5" s="1"/>
  <c r="T21" i="5" s="1"/>
  <c r="T22" i="5" s="1"/>
  <c r="T23" i="5" s="1"/>
  <c r="T24" i="5" s="1"/>
  <c r="T25" i="5" s="1"/>
  <c r="T26" i="5" s="1"/>
  <c r="T27" i="5" s="1"/>
  <c r="T28" i="5" s="1"/>
  <c r="T29" i="5" s="1"/>
  <c r="T30" i="5" s="1"/>
  <c r="T31" i="5" s="1"/>
  <c r="T32" i="5" s="1"/>
  <c r="T33" i="5" s="1"/>
  <c r="T34" i="5" s="1"/>
  <c r="T35" i="5" s="1"/>
  <c r="T36" i="5" s="1"/>
  <c r="T37" i="5" s="1"/>
  <c r="T38" i="5" s="1"/>
  <c r="T39" i="5" s="1"/>
  <c r="T40" i="5" s="1"/>
  <c r="T41" i="5" s="1"/>
  <c r="T42" i="5" s="1"/>
  <c r="T7" i="5"/>
  <c r="T6" i="5" s="1"/>
  <c r="T5" i="5" s="1"/>
  <c r="S6" i="8"/>
  <c r="R7" i="8"/>
  <c r="R8" i="8" s="1"/>
  <c r="R9" i="8" s="1"/>
  <c r="R10" i="8" s="1"/>
  <c r="R11" i="8" s="1"/>
  <c r="R12" i="8" s="1"/>
  <c r="R13" i="8" s="1"/>
  <c r="R14" i="8" s="1"/>
  <c r="R15" i="8" s="1"/>
  <c r="R16" i="8" s="1"/>
  <c r="R17" i="8" s="1"/>
  <c r="R18" i="8" s="1"/>
  <c r="R19" i="8" s="1"/>
  <c r="R20" i="8" s="1"/>
  <c r="R21" i="8" s="1"/>
  <c r="R22" i="8" s="1"/>
  <c r="R23" i="8" s="1"/>
  <c r="R24" i="8" s="1"/>
  <c r="R25" i="8" s="1"/>
  <c r="R26" i="8" s="1"/>
  <c r="R27" i="8" s="1"/>
  <c r="R28" i="8" s="1"/>
  <c r="R29" i="8" s="1"/>
  <c r="R30" i="8" s="1"/>
  <c r="R31" i="8" s="1"/>
  <c r="R32" i="8" s="1"/>
  <c r="R33" i="8" s="1"/>
  <c r="R34" i="8" s="1"/>
  <c r="R35" i="8" s="1"/>
  <c r="R36" i="8" s="1"/>
  <c r="R37" i="8" s="1"/>
  <c r="R38" i="8" s="1"/>
  <c r="R39" i="8" s="1"/>
  <c r="R5" i="8"/>
  <c r="S23" i="10"/>
  <c r="R16" i="10"/>
  <c r="R14" i="10" s="1"/>
  <c r="R12" i="10" s="1"/>
  <c r="R24" i="10"/>
  <c r="R25" i="10" s="1"/>
  <c r="R26" i="10" s="1"/>
  <c r="R27" i="10" s="1"/>
  <c r="R28" i="10" s="1"/>
  <c r="R29" i="10" s="1"/>
  <c r="R30" i="10" s="1"/>
  <c r="R31" i="10" s="1"/>
  <c r="R32" i="10" s="1"/>
  <c r="R33" i="10" s="1"/>
  <c r="R34" i="10" s="1"/>
  <c r="R35" i="10" s="1"/>
  <c r="R36" i="10" s="1"/>
  <c r="R37" i="10" s="1"/>
  <c r="R38" i="10" s="1"/>
  <c r="R39" i="10" s="1"/>
  <c r="R40" i="10" s="1"/>
  <c r="R41" i="10" s="1"/>
  <c r="R42" i="10" s="1"/>
  <c r="R43" i="10" s="1"/>
  <c r="R44" i="10" s="1"/>
  <c r="R45" i="10" s="1"/>
  <c r="R46" i="10" s="1"/>
  <c r="R47" i="10" s="1"/>
  <c r="R48" i="10" s="1"/>
  <c r="R49" i="10" s="1"/>
  <c r="R50" i="10" s="1"/>
  <c r="R51" i="10" s="1"/>
  <c r="R52" i="10" s="1"/>
  <c r="R53" i="10" s="1"/>
  <c r="R54" i="10" s="1"/>
  <c r="R55" i="10" s="1"/>
  <c r="R56" i="10" s="1"/>
  <c r="S20" i="1"/>
  <c r="R21" i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R35" i="1" s="1"/>
  <c r="R36" i="1" s="1"/>
  <c r="R37" i="1" s="1"/>
  <c r="R38" i="1" s="1"/>
  <c r="R39" i="1" s="1"/>
  <c r="R40" i="1" s="1"/>
  <c r="R41" i="1" s="1"/>
  <c r="R42" i="1" s="1"/>
  <c r="R43" i="1" s="1"/>
  <c r="R44" i="1" s="1"/>
  <c r="R45" i="1" s="1"/>
  <c r="R46" i="1" s="1"/>
  <c r="R47" i="1" s="1"/>
  <c r="R48" i="1" s="1"/>
  <c r="R49" i="1" s="1"/>
  <c r="R50" i="1" s="1"/>
  <c r="R51" i="1" s="1"/>
  <c r="R52" i="1" s="1"/>
  <c r="R53" i="1" s="1"/>
  <c r="O17" i="4"/>
  <c r="N18" i="4"/>
  <c r="N19" i="4" s="1"/>
  <c r="N20" i="4" s="1"/>
  <c r="N21" i="4" s="1"/>
  <c r="N22" i="4" s="1"/>
  <c r="N23" i="4" s="1"/>
  <c r="N24" i="4" s="1"/>
  <c r="N25" i="4" s="1"/>
  <c r="N26" i="4" s="1"/>
  <c r="N27" i="4" s="1"/>
  <c r="N28" i="4" s="1"/>
  <c r="N29" i="4" s="1"/>
  <c r="N30" i="4" s="1"/>
  <c r="N31" i="4" s="1"/>
  <c r="N32" i="4" s="1"/>
  <c r="N33" i="4" s="1"/>
  <c r="N34" i="4" s="1"/>
  <c r="N35" i="4" s="1"/>
  <c r="N36" i="4" s="1"/>
  <c r="N37" i="4" s="1"/>
  <c r="N38" i="4" s="1"/>
  <c r="N39" i="4" s="1"/>
  <c r="N40" i="4" s="1"/>
  <c r="N41" i="4" s="1"/>
  <c r="N42" i="4" s="1"/>
  <c r="N43" i="4" s="1"/>
  <c r="N44" i="4" s="1"/>
  <c r="N45" i="4" s="1"/>
  <c r="N46" i="4" s="1"/>
  <c r="N47" i="4" s="1"/>
  <c r="N48" i="4" s="1"/>
  <c r="N49" i="4" s="1"/>
  <c r="N50" i="4" s="1"/>
  <c r="N51" i="4" s="1"/>
  <c r="U7" i="5" l="1"/>
  <c r="U6" i="5" s="1"/>
  <c r="U5" i="5" s="1"/>
  <c r="U9" i="5"/>
  <c r="U10" i="5" s="1"/>
  <c r="U11" i="5" s="1"/>
  <c r="U12" i="5" s="1"/>
  <c r="U13" i="5" s="1"/>
  <c r="U14" i="5" s="1"/>
  <c r="U15" i="5" s="1"/>
  <c r="U16" i="5" s="1"/>
  <c r="U17" i="5" s="1"/>
  <c r="U18" i="5" s="1"/>
  <c r="U19" i="5" s="1"/>
  <c r="U20" i="5" s="1"/>
  <c r="U21" i="5" s="1"/>
  <c r="U22" i="5" s="1"/>
  <c r="U23" i="5" s="1"/>
  <c r="U24" i="5" s="1"/>
  <c r="U25" i="5" s="1"/>
  <c r="U26" i="5" s="1"/>
  <c r="U27" i="5" s="1"/>
  <c r="U28" i="5" s="1"/>
  <c r="U29" i="5" s="1"/>
  <c r="U30" i="5" s="1"/>
  <c r="U31" i="5" s="1"/>
  <c r="U32" i="5" s="1"/>
  <c r="U33" i="5" s="1"/>
  <c r="U34" i="5" s="1"/>
  <c r="U35" i="5" s="1"/>
  <c r="U36" i="5" s="1"/>
  <c r="U37" i="5" s="1"/>
  <c r="U38" i="5" s="1"/>
  <c r="U39" i="5" s="1"/>
  <c r="T6" i="8"/>
  <c r="S7" i="8"/>
  <c r="S8" i="8" s="1"/>
  <c r="S9" i="8" s="1"/>
  <c r="S10" i="8" s="1"/>
  <c r="S11" i="8" s="1"/>
  <c r="S12" i="8" s="1"/>
  <c r="S13" i="8" s="1"/>
  <c r="S14" i="8" s="1"/>
  <c r="S15" i="8" s="1"/>
  <c r="S16" i="8" s="1"/>
  <c r="S17" i="8" s="1"/>
  <c r="S18" i="8" s="1"/>
  <c r="S19" i="8" s="1"/>
  <c r="S20" i="8" s="1"/>
  <c r="S21" i="8" s="1"/>
  <c r="S22" i="8" s="1"/>
  <c r="S23" i="8" s="1"/>
  <c r="S24" i="8" s="1"/>
  <c r="S25" i="8" s="1"/>
  <c r="S26" i="8" s="1"/>
  <c r="S27" i="8" s="1"/>
  <c r="S28" i="8" s="1"/>
  <c r="S29" i="8" s="1"/>
  <c r="S30" i="8" s="1"/>
  <c r="S31" i="8" s="1"/>
  <c r="S32" i="8" s="1"/>
  <c r="S33" i="8" s="1"/>
  <c r="S34" i="8" s="1"/>
  <c r="S35" i="8" s="1"/>
  <c r="S36" i="8" s="1"/>
  <c r="S37" i="8" s="1"/>
  <c r="S38" i="8" s="1"/>
  <c r="S39" i="8" s="1"/>
  <c r="S5" i="8"/>
  <c r="T23" i="10"/>
  <c r="S16" i="10"/>
  <c r="S14" i="10" s="1"/>
  <c r="S12" i="10" s="1"/>
  <c r="S24" i="10"/>
  <c r="S25" i="10" s="1"/>
  <c r="S26" i="10" s="1"/>
  <c r="S27" i="10" s="1"/>
  <c r="S28" i="10" s="1"/>
  <c r="S29" i="10" s="1"/>
  <c r="S30" i="10" s="1"/>
  <c r="S31" i="10" s="1"/>
  <c r="S32" i="10" s="1"/>
  <c r="S33" i="10" s="1"/>
  <c r="S34" i="10" s="1"/>
  <c r="S35" i="10" s="1"/>
  <c r="S36" i="10" s="1"/>
  <c r="S37" i="10" s="1"/>
  <c r="S38" i="10" s="1"/>
  <c r="S39" i="10" s="1"/>
  <c r="S40" i="10" s="1"/>
  <c r="S41" i="10" s="1"/>
  <c r="S42" i="10" s="1"/>
  <c r="S43" i="10" s="1"/>
  <c r="S44" i="10" s="1"/>
  <c r="S45" i="10" s="1"/>
  <c r="S46" i="10" s="1"/>
  <c r="S47" i="10" s="1"/>
  <c r="S48" i="10" s="1"/>
  <c r="S49" i="10" s="1"/>
  <c r="S50" i="10" s="1"/>
  <c r="S51" i="10" s="1"/>
  <c r="S52" i="10" s="1"/>
  <c r="S53" i="10" s="1"/>
  <c r="S54" i="10" s="1"/>
  <c r="S55" i="10" s="1"/>
  <c r="S56" i="10" s="1"/>
  <c r="T20" i="1"/>
  <c r="S19" i="1"/>
  <c r="S21" i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S35" i="1" s="1"/>
  <c r="S36" i="1" s="1"/>
  <c r="S37" i="1" s="1"/>
  <c r="S38" i="1" s="1"/>
  <c r="S39" i="1" s="1"/>
  <c r="S40" i="1" s="1"/>
  <c r="S41" i="1" s="1"/>
  <c r="S42" i="1" s="1"/>
  <c r="S43" i="1" s="1"/>
  <c r="S44" i="1" s="1"/>
  <c r="S45" i="1" s="1"/>
  <c r="S46" i="1" s="1"/>
  <c r="S47" i="1" s="1"/>
  <c r="S48" i="1" s="1"/>
  <c r="S49" i="1" s="1"/>
  <c r="S50" i="1" s="1"/>
  <c r="S51" i="1" s="1"/>
  <c r="S52" i="1" s="1"/>
  <c r="S53" i="1" s="1"/>
  <c r="P17" i="4"/>
  <c r="O18" i="4"/>
  <c r="O19" i="4" s="1"/>
  <c r="O20" i="4" s="1"/>
  <c r="O21" i="4" s="1"/>
  <c r="O22" i="4" s="1"/>
  <c r="O23" i="4" s="1"/>
  <c r="O24" i="4" s="1"/>
  <c r="O25" i="4" s="1"/>
  <c r="O26" i="4" s="1"/>
  <c r="O27" i="4" s="1"/>
  <c r="O28" i="4" s="1"/>
  <c r="O29" i="4" s="1"/>
  <c r="O30" i="4" s="1"/>
  <c r="O31" i="4" s="1"/>
  <c r="O32" i="4" s="1"/>
  <c r="O33" i="4" s="1"/>
  <c r="O34" i="4" s="1"/>
  <c r="O35" i="4" s="1"/>
  <c r="O36" i="4" s="1"/>
  <c r="O37" i="4" s="1"/>
  <c r="O38" i="4" s="1"/>
  <c r="O39" i="4" s="1"/>
  <c r="O40" i="4" s="1"/>
  <c r="O41" i="4" s="1"/>
  <c r="O42" i="4" s="1"/>
  <c r="O43" i="4" s="1"/>
  <c r="O44" i="4" s="1"/>
  <c r="O45" i="4" s="1"/>
  <c r="O46" i="4" s="1"/>
  <c r="O47" i="4" s="1"/>
  <c r="O48" i="4" s="1"/>
  <c r="O49" i="4" s="1"/>
  <c r="O50" i="4" s="1"/>
  <c r="O51" i="4" s="1"/>
  <c r="S18" i="1" l="1"/>
  <c r="R19" i="1"/>
  <c r="Q19" i="1" s="1"/>
  <c r="P19" i="1" s="1"/>
  <c r="O19" i="1" s="1"/>
  <c r="N19" i="1" s="1"/>
  <c r="M19" i="1" s="1"/>
  <c r="L19" i="1" s="1"/>
  <c r="K19" i="1" s="1"/>
  <c r="J19" i="1" s="1"/>
  <c r="I19" i="1" s="1"/>
  <c r="U40" i="5"/>
  <c r="U41" i="5" s="1"/>
  <c r="U42" i="5" s="1"/>
  <c r="B40" i="8"/>
  <c r="U6" i="8"/>
  <c r="T5" i="8"/>
  <c r="T7" i="8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T21" i="8" s="1"/>
  <c r="T22" i="8" s="1"/>
  <c r="T23" i="8" s="1"/>
  <c r="T24" i="8" s="1"/>
  <c r="T25" i="8" s="1"/>
  <c r="T26" i="8" s="1"/>
  <c r="T27" i="8" s="1"/>
  <c r="T28" i="8" s="1"/>
  <c r="T29" i="8" s="1"/>
  <c r="T30" i="8" s="1"/>
  <c r="T31" i="8" s="1"/>
  <c r="T32" i="8" s="1"/>
  <c r="T33" i="8" s="1"/>
  <c r="T34" i="8" s="1"/>
  <c r="T35" i="8" s="1"/>
  <c r="T36" i="8" s="1"/>
  <c r="T37" i="8" s="1"/>
  <c r="T38" i="8" s="1"/>
  <c r="T39" i="8" s="1"/>
  <c r="U23" i="10"/>
  <c r="T24" i="10"/>
  <c r="T25" i="10" s="1"/>
  <c r="T26" i="10" s="1"/>
  <c r="T27" i="10" s="1"/>
  <c r="T28" i="10" s="1"/>
  <c r="T29" i="10" s="1"/>
  <c r="T30" i="10" s="1"/>
  <c r="T31" i="10" s="1"/>
  <c r="T32" i="10" s="1"/>
  <c r="T33" i="10" s="1"/>
  <c r="T34" i="10" s="1"/>
  <c r="T35" i="10" s="1"/>
  <c r="T36" i="10" s="1"/>
  <c r="T37" i="10" s="1"/>
  <c r="T38" i="10" s="1"/>
  <c r="T39" i="10" s="1"/>
  <c r="T40" i="10" s="1"/>
  <c r="T41" i="10" s="1"/>
  <c r="T42" i="10" s="1"/>
  <c r="T43" i="10" s="1"/>
  <c r="T44" i="10" s="1"/>
  <c r="T45" i="10" s="1"/>
  <c r="T46" i="10" s="1"/>
  <c r="T47" i="10" s="1"/>
  <c r="T48" i="10" s="1"/>
  <c r="T49" i="10" s="1"/>
  <c r="T50" i="10" s="1"/>
  <c r="T51" i="10" s="1"/>
  <c r="T52" i="10" s="1"/>
  <c r="T53" i="10" s="1"/>
  <c r="T54" i="10" s="1"/>
  <c r="T55" i="10" s="1"/>
  <c r="T56" i="10" s="1"/>
  <c r="T16" i="10"/>
  <c r="T14" i="10" s="1"/>
  <c r="T12" i="10" s="1"/>
  <c r="U20" i="1"/>
  <c r="T19" i="1"/>
  <c r="T18" i="1" s="1"/>
  <c r="T17" i="1" s="1"/>
  <c r="T21" i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T32" i="1" s="1"/>
  <c r="T33" i="1" s="1"/>
  <c r="T34" i="1" s="1"/>
  <c r="T35" i="1" s="1"/>
  <c r="T36" i="1" s="1"/>
  <c r="T37" i="1" s="1"/>
  <c r="T38" i="1" s="1"/>
  <c r="T39" i="1" s="1"/>
  <c r="T40" i="1" s="1"/>
  <c r="T41" i="1" s="1"/>
  <c r="T42" i="1" s="1"/>
  <c r="T43" i="1" s="1"/>
  <c r="T44" i="1" s="1"/>
  <c r="T45" i="1" s="1"/>
  <c r="T46" i="1" s="1"/>
  <c r="T47" i="1" s="1"/>
  <c r="T48" i="1" s="1"/>
  <c r="T49" i="1" s="1"/>
  <c r="T50" i="1" s="1"/>
  <c r="T51" i="1" s="1"/>
  <c r="T52" i="1" s="1"/>
  <c r="T53" i="1" s="1"/>
  <c r="Q17" i="4"/>
  <c r="P18" i="4"/>
  <c r="P19" i="4" s="1"/>
  <c r="P20" i="4" s="1"/>
  <c r="P21" i="4" s="1"/>
  <c r="P22" i="4" s="1"/>
  <c r="P23" i="4" s="1"/>
  <c r="P24" i="4" s="1"/>
  <c r="P25" i="4" s="1"/>
  <c r="P26" i="4" s="1"/>
  <c r="P27" i="4" s="1"/>
  <c r="P28" i="4" s="1"/>
  <c r="P29" i="4" s="1"/>
  <c r="P30" i="4" s="1"/>
  <c r="P31" i="4" s="1"/>
  <c r="P32" i="4" s="1"/>
  <c r="P33" i="4" s="1"/>
  <c r="P34" i="4" s="1"/>
  <c r="P35" i="4" s="1"/>
  <c r="P36" i="4" s="1"/>
  <c r="P37" i="4" s="1"/>
  <c r="P38" i="4" s="1"/>
  <c r="P39" i="4" s="1"/>
  <c r="P40" i="4" s="1"/>
  <c r="P41" i="4" s="1"/>
  <c r="P42" i="4" s="1"/>
  <c r="P43" i="4" s="1"/>
  <c r="P44" i="4" s="1"/>
  <c r="P45" i="4" s="1"/>
  <c r="P46" i="4" s="1"/>
  <c r="P47" i="4" s="1"/>
  <c r="P48" i="4" s="1"/>
  <c r="P49" i="4" s="1"/>
  <c r="P50" i="4" s="1"/>
  <c r="P51" i="4" s="1"/>
  <c r="S17" i="1" l="1"/>
  <c r="R18" i="1"/>
  <c r="Q18" i="1" s="1"/>
  <c r="P18" i="1" s="1"/>
  <c r="O18" i="1" s="1"/>
  <c r="N18" i="1" s="1"/>
  <c r="M18" i="1" s="1"/>
  <c r="L18" i="1" s="1"/>
  <c r="K18" i="1" s="1"/>
  <c r="J18" i="1" s="1"/>
  <c r="I18" i="1" s="1"/>
  <c r="B41" i="8"/>
  <c r="B42" i="8" s="1"/>
  <c r="B43" i="8" s="1"/>
  <c r="C40" i="8"/>
  <c r="U5" i="8"/>
  <c r="U7" i="8"/>
  <c r="U8" i="8" s="1"/>
  <c r="U9" i="8" s="1"/>
  <c r="U10" i="8" s="1"/>
  <c r="U11" i="8" s="1"/>
  <c r="U12" i="8" s="1"/>
  <c r="U13" i="8" s="1"/>
  <c r="U14" i="8" s="1"/>
  <c r="U15" i="8" s="1"/>
  <c r="U16" i="8" s="1"/>
  <c r="U17" i="8" s="1"/>
  <c r="U18" i="8" s="1"/>
  <c r="U19" i="8" s="1"/>
  <c r="U20" i="8" s="1"/>
  <c r="U21" i="8" s="1"/>
  <c r="U22" i="8" s="1"/>
  <c r="U23" i="8" s="1"/>
  <c r="U24" i="8" s="1"/>
  <c r="U25" i="8" s="1"/>
  <c r="U26" i="8" s="1"/>
  <c r="U27" i="8" s="1"/>
  <c r="U28" i="8" s="1"/>
  <c r="U29" i="8" s="1"/>
  <c r="U30" i="8" s="1"/>
  <c r="U31" i="8" s="1"/>
  <c r="U32" i="8" s="1"/>
  <c r="U33" i="8" s="1"/>
  <c r="U34" i="8" s="1"/>
  <c r="U35" i="8" s="1"/>
  <c r="U36" i="8" s="1"/>
  <c r="U37" i="8" s="1"/>
  <c r="U38" i="8" s="1"/>
  <c r="U39" i="8" s="1"/>
  <c r="V23" i="10"/>
  <c r="U16" i="10"/>
  <c r="U14" i="10" s="1"/>
  <c r="U12" i="10" s="1"/>
  <c r="U24" i="10"/>
  <c r="U25" i="10" s="1"/>
  <c r="U26" i="10" s="1"/>
  <c r="U27" i="10" s="1"/>
  <c r="U28" i="10" s="1"/>
  <c r="U29" i="10" s="1"/>
  <c r="U30" i="10" s="1"/>
  <c r="U31" i="10" s="1"/>
  <c r="U32" i="10" s="1"/>
  <c r="U33" i="10" s="1"/>
  <c r="U34" i="10" s="1"/>
  <c r="U35" i="10" s="1"/>
  <c r="U36" i="10" s="1"/>
  <c r="U37" i="10" s="1"/>
  <c r="U38" i="10" s="1"/>
  <c r="U39" i="10" s="1"/>
  <c r="U40" i="10" s="1"/>
  <c r="U41" i="10" s="1"/>
  <c r="U42" i="10" s="1"/>
  <c r="U43" i="10" s="1"/>
  <c r="U44" i="10" s="1"/>
  <c r="U45" i="10" s="1"/>
  <c r="U46" i="10" s="1"/>
  <c r="U47" i="10" s="1"/>
  <c r="U48" i="10" s="1"/>
  <c r="U49" i="10" s="1"/>
  <c r="U50" i="10" s="1"/>
  <c r="U51" i="10" s="1"/>
  <c r="U52" i="10" s="1"/>
  <c r="U53" i="10" s="1"/>
  <c r="U54" i="10" s="1"/>
  <c r="U55" i="10" s="1"/>
  <c r="U56" i="10" s="1"/>
  <c r="V20" i="1"/>
  <c r="U19" i="1"/>
  <c r="U18" i="1" s="1"/>
  <c r="U17" i="1" s="1"/>
  <c r="U21" i="1"/>
  <c r="U22" i="1" s="1"/>
  <c r="U23" i="1" s="1"/>
  <c r="U24" i="1" s="1"/>
  <c r="U25" i="1" s="1"/>
  <c r="U26" i="1" s="1"/>
  <c r="U27" i="1" s="1"/>
  <c r="U28" i="1" s="1"/>
  <c r="U29" i="1" s="1"/>
  <c r="U30" i="1" s="1"/>
  <c r="U31" i="1" s="1"/>
  <c r="U32" i="1" s="1"/>
  <c r="U33" i="1" s="1"/>
  <c r="U34" i="1" s="1"/>
  <c r="U35" i="1" s="1"/>
  <c r="U36" i="1" s="1"/>
  <c r="U37" i="1" s="1"/>
  <c r="U38" i="1" s="1"/>
  <c r="U39" i="1" s="1"/>
  <c r="U40" i="1" s="1"/>
  <c r="U41" i="1" s="1"/>
  <c r="U42" i="1" s="1"/>
  <c r="U43" i="1" s="1"/>
  <c r="U44" i="1" s="1"/>
  <c r="U45" i="1" s="1"/>
  <c r="U46" i="1" s="1"/>
  <c r="U47" i="1" s="1"/>
  <c r="U48" i="1" s="1"/>
  <c r="U49" i="1" s="1"/>
  <c r="U50" i="1" s="1"/>
  <c r="U51" i="1" s="1"/>
  <c r="U52" i="1" s="1"/>
  <c r="U53" i="1" s="1"/>
  <c r="R17" i="4"/>
  <c r="Q18" i="4"/>
  <c r="Q19" i="4" s="1"/>
  <c r="Q20" i="4" s="1"/>
  <c r="Q21" i="4" s="1"/>
  <c r="Q22" i="4" s="1"/>
  <c r="Q23" i="4" s="1"/>
  <c r="Q24" i="4" s="1"/>
  <c r="Q25" i="4" s="1"/>
  <c r="Q26" i="4" s="1"/>
  <c r="Q27" i="4" s="1"/>
  <c r="Q28" i="4" s="1"/>
  <c r="Q29" i="4" s="1"/>
  <c r="Q30" i="4" s="1"/>
  <c r="Q31" i="4" s="1"/>
  <c r="Q32" i="4" s="1"/>
  <c r="Q33" i="4" s="1"/>
  <c r="Q34" i="4" s="1"/>
  <c r="Q35" i="4" s="1"/>
  <c r="Q36" i="4" s="1"/>
  <c r="Q37" i="4" s="1"/>
  <c r="Q38" i="4" s="1"/>
  <c r="Q39" i="4" s="1"/>
  <c r="Q40" i="4" s="1"/>
  <c r="Q41" i="4" s="1"/>
  <c r="Q42" i="4" s="1"/>
  <c r="Q43" i="4" s="1"/>
  <c r="Q44" i="4" s="1"/>
  <c r="Q45" i="4" s="1"/>
  <c r="Q46" i="4" s="1"/>
  <c r="Q47" i="4" s="1"/>
  <c r="Q48" i="4" s="1"/>
  <c r="Q49" i="4" s="1"/>
  <c r="Q50" i="4" s="1"/>
  <c r="Q51" i="4" s="1"/>
  <c r="D40" i="8" l="1"/>
  <c r="C41" i="8"/>
  <c r="C42" i="8" s="1"/>
  <c r="C43" i="8" s="1"/>
  <c r="W23" i="10"/>
  <c r="V24" i="10"/>
  <c r="V25" i="10" s="1"/>
  <c r="V26" i="10" s="1"/>
  <c r="V27" i="10" s="1"/>
  <c r="V28" i="10" s="1"/>
  <c r="V29" i="10" s="1"/>
  <c r="V30" i="10" s="1"/>
  <c r="V31" i="10" s="1"/>
  <c r="V32" i="10" s="1"/>
  <c r="V33" i="10" s="1"/>
  <c r="V34" i="10" s="1"/>
  <c r="V35" i="10" s="1"/>
  <c r="V36" i="10" s="1"/>
  <c r="V37" i="10" s="1"/>
  <c r="V38" i="10" s="1"/>
  <c r="V39" i="10" s="1"/>
  <c r="V40" i="10" s="1"/>
  <c r="V41" i="10" s="1"/>
  <c r="V42" i="10" s="1"/>
  <c r="V43" i="10" s="1"/>
  <c r="V44" i="10" s="1"/>
  <c r="V45" i="10" s="1"/>
  <c r="V46" i="10" s="1"/>
  <c r="V47" i="10" s="1"/>
  <c r="V48" i="10" s="1"/>
  <c r="V49" i="10" s="1"/>
  <c r="V50" i="10" s="1"/>
  <c r="V51" i="10" s="1"/>
  <c r="V52" i="10" s="1"/>
  <c r="V53" i="10" s="1"/>
  <c r="V54" i="10" s="1"/>
  <c r="V55" i="10" s="1"/>
  <c r="V56" i="10" s="1"/>
  <c r="V16" i="10"/>
  <c r="V14" i="10" s="1"/>
  <c r="V12" i="10" s="1"/>
  <c r="W20" i="1"/>
  <c r="V19" i="1"/>
  <c r="V18" i="1" s="1"/>
  <c r="V17" i="1" s="1"/>
  <c r="V21" i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40" i="1" s="1"/>
  <c r="V41" i="1" s="1"/>
  <c r="V42" i="1" s="1"/>
  <c r="V43" i="1" s="1"/>
  <c r="V44" i="1" s="1"/>
  <c r="V45" i="1" s="1"/>
  <c r="V46" i="1" s="1"/>
  <c r="V47" i="1" s="1"/>
  <c r="V48" i="1" s="1"/>
  <c r="V49" i="1" s="1"/>
  <c r="V50" i="1" s="1"/>
  <c r="V51" i="1" s="1"/>
  <c r="V52" i="1" s="1"/>
  <c r="V53" i="1" s="1"/>
  <c r="S17" i="4"/>
  <c r="T17" i="4" s="1"/>
  <c r="R18" i="4"/>
  <c r="R19" i="4" s="1"/>
  <c r="R20" i="4" s="1"/>
  <c r="R21" i="4" s="1"/>
  <c r="R22" i="4" s="1"/>
  <c r="R23" i="4" s="1"/>
  <c r="R24" i="4" s="1"/>
  <c r="R25" i="4" s="1"/>
  <c r="R26" i="4" s="1"/>
  <c r="R27" i="4" s="1"/>
  <c r="R28" i="4" s="1"/>
  <c r="R29" i="4" s="1"/>
  <c r="R30" i="4" s="1"/>
  <c r="R31" i="4" s="1"/>
  <c r="R32" i="4" s="1"/>
  <c r="R33" i="4" s="1"/>
  <c r="R34" i="4" s="1"/>
  <c r="R35" i="4" s="1"/>
  <c r="R36" i="4" s="1"/>
  <c r="R37" i="4" s="1"/>
  <c r="R38" i="4" s="1"/>
  <c r="R39" i="4" s="1"/>
  <c r="R40" i="4" s="1"/>
  <c r="R41" i="4" s="1"/>
  <c r="R42" i="4" s="1"/>
  <c r="R43" i="4" s="1"/>
  <c r="R44" i="4" s="1"/>
  <c r="R45" i="4" s="1"/>
  <c r="R46" i="4" s="1"/>
  <c r="R47" i="4" s="1"/>
  <c r="R48" i="4" s="1"/>
  <c r="R49" i="4" s="1"/>
  <c r="D41" i="8" l="1"/>
  <c r="D42" i="8" s="1"/>
  <c r="D43" i="8" s="1"/>
  <c r="E40" i="8"/>
  <c r="X23" i="10"/>
  <c r="W16" i="10"/>
  <c r="W14" i="10" s="1"/>
  <c r="W12" i="10" s="1"/>
  <c r="W24" i="10"/>
  <c r="W25" i="10" s="1"/>
  <c r="W26" i="10" s="1"/>
  <c r="W27" i="10" s="1"/>
  <c r="W28" i="10" s="1"/>
  <c r="W29" i="10" s="1"/>
  <c r="W30" i="10" s="1"/>
  <c r="W31" i="10" s="1"/>
  <c r="W32" i="10" s="1"/>
  <c r="W33" i="10" s="1"/>
  <c r="W34" i="10" s="1"/>
  <c r="W35" i="10" s="1"/>
  <c r="W36" i="10" s="1"/>
  <c r="W37" i="10" s="1"/>
  <c r="W38" i="10" s="1"/>
  <c r="W39" i="10" s="1"/>
  <c r="W40" i="10" s="1"/>
  <c r="W41" i="10" s="1"/>
  <c r="W42" i="10" s="1"/>
  <c r="W43" i="10" s="1"/>
  <c r="W44" i="10" s="1"/>
  <c r="W45" i="10" s="1"/>
  <c r="W46" i="10" s="1"/>
  <c r="W47" i="10" s="1"/>
  <c r="W48" i="10" s="1"/>
  <c r="W49" i="10" s="1"/>
  <c r="W50" i="10" s="1"/>
  <c r="W51" i="10" s="1"/>
  <c r="W52" i="10" s="1"/>
  <c r="W53" i="10" s="1"/>
  <c r="W54" i="10" s="1"/>
  <c r="W55" i="10" s="1"/>
  <c r="W56" i="10" s="1"/>
  <c r="T18" i="4"/>
  <c r="T19" i="4" s="1"/>
  <c r="T20" i="4" s="1"/>
  <c r="T21" i="4" s="1"/>
  <c r="T22" i="4" s="1"/>
  <c r="T23" i="4" s="1"/>
  <c r="T24" i="4" s="1"/>
  <c r="T25" i="4" s="1"/>
  <c r="T26" i="4" s="1"/>
  <c r="T27" i="4" s="1"/>
  <c r="T28" i="4" s="1"/>
  <c r="T29" i="4" s="1"/>
  <c r="T30" i="4" s="1"/>
  <c r="T31" i="4" s="1"/>
  <c r="T32" i="4" s="1"/>
  <c r="T33" i="4" s="1"/>
  <c r="T34" i="4" s="1"/>
  <c r="T35" i="4" s="1"/>
  <c r="T36" i="4" s="1"/>
  <c r="T37" i="4" s="1"/>
  <c r="T38" i="4" s="1"/>
  <c r="T39" i="4" s="1"/>
  <c r="T40" i="4" s="1"/>
  <c r="T41" i="4" s="1"/>
  <c r="T42" i="4" s="1"/>
  <c r="T43" i="4" s="1"/>
  <c r="T44" i="4" s="1"/>
  <c r="T45" i="4" s="1"/>
  <c r="T46" i="4" s="1"/>
  <c r="T47" i="4" s="1"/>
  <c r="T48" i="4" s="1"/>
  <c r="T49" i="4" s="1"/>
  <c r="U17" i="4"/>
  <c r="X20" i="1"/>
  <c r="W21" i="1"/>
  <c r="W22" i="1" s="1"/>
  <c r="W23" i="1" s="1"/>
  <c r="W24" i="1" s="1"/>
  <c r="W25" i="1" s="1"/>
  <c r="W26" i="1" s="1"/>
  <c r="W27" i="1" s="1"/>
  <c r="W28" i="1" s="1"/>
  <c r="W29" i="1" s="1"/>
  <c r="W30" i="1" s="1"/>
  <c r="W31" i="1" s="1"/>
  <c r="W32" i="1" s="1"/>
  <c r="W33" i="1" s="1"/>
  <c r="W34" i="1" s="1"/>
  <c r="W35" i="1" s="1"/>
  <c r="W36" i="1" s="1"/>
  <c r="W37" i="1" s="1"/>
  <c r="W38" i="1" s="1"/>
  <c r="W39" i="1" s="1"/>
  <c r="W40" i="1" s="1"/>
  <c r="W41" i="1" s="1"/>
  <c r="W42" i="1" s="1"/>
  <c r="W43" i="1" s="1"/>
  <c r="W44" i="1" s="1"/>
  <c r="W45" i="1" s="1"/>
  <c r="W46" i="1" s="1"/>
  <c r="W47" i="1" s="1"/>
  <c r="W48" i="1" s="1"/>
  <c r="W49" i="1" s="1"/>
  <c r="W50" i="1" s="1"/>
  <c r="W51" i="1" s="1"/>
  <c r="W52" i="1" s="1"/>
  <c r="W53" i="1" s="1"/>
  <c r="W19" i="1"/>
  <c r="W18" i="1" s="1"/>
  <c r="W17" i="1" s="1"/>
  <c r="S18" i="4"/>
  <c r="S19" i="4" s="1"/>
  <c r="S20" i="4" s="1"/>
  <c r="S21" i="4" s="1"/>
  <c r="S22" i="4" s="1"/>
  <c r="S23" i="4" s="1"/>
  <c r="S24" i="4" s="1"/>
  <c r="S25" i="4" s="1"/>
  <c r="S26" i="4" s="1"/>
  <c r="S27" i="4" s="1"/>
  <c r="S28" i="4" s="1"/>
  <c r="S29" i="4" s="1"/>
  <c r="S30" i="4" s="1"/>
  <c r="S31" i="4" s="1"/>
  <c r="S32" i="4" s="1"/>
  <c r="S33" i="4" s="1"/>
  <c r="S34" i="4" s="1"/>
  <c r="S35" i="4" s="1"/>
  <c r="S36" i="4" s="1"/>
  <c r="S37" i="4" s="1"/>
  <c r="S38" i="4" s="1"/>
  <c r="S39" i="4" s="1"/>
  <c r="S40" i="4" s="1"/>
  <c r="S41" i="4" s="1"/>
  <c r="S42" i="4" s="1"/>
  <c r="S43" i="4" s="1"/>
  <c r="S44" i="4" s="1"/>
  <c r="S45" i="4" s="1"/>
  <c r="S46" i="4" s="1"/>
  <c r="S47" i="4" s="1"/>
  <c r="S48" i="4" s="1"/>
  <c r="S49" i="4" s="1"/>
  <c r="E41" i="8" l="1"/>
  <c r="E42" i="8" s="1"/>
  <c r="E43" i="8" s="1"/>
  <c r="Y23" i="10"/>
  <c r="X16" i="10"/>
  <c r="X14" i="10" s="1"/>
  <c r="X12" i="10" s="1"/>
  <c r="X24" i="10"/>
  <c r="X25" i="10" s="1"/>
  <c r="X26" i="10" s="1"/>
  <c r="X27" i="10" s="1"/>
  <c r="X28" i="10" s="1"/>
  <c r="X29" i="10" s="1"/>
  <c r="X30" i="10" s="1"/>
  <c r="X31" i="10" s="1"/>
  <c r="X32" i="10" s="1"/>
  <c r="X33" i="10" s="1"/>
  <c r="X34" i="10" s="1"/>
  <c r="X35" i="10" s="1"/>
  <c r="X36" i="10" s="1"/>
  <c r="X37" i="10" s="1"/>
  <c r="X38" i="10" s="1"/>
  <c r="X39" i="10" s="1"/>
  <c r="X40" i="10" s="1"/>
  <c r="X41" i="10" s="1"/>
  <c r="X42" i="10" s="1"/>
  <c r="X43" i="10" s="1"/>
  <c r="X44" i="10" s="1"/>
  <c r="X45" i="10" s="1"/>
  <c r="X46" i="10" s="1"/>
  <c r="X47" i="10" s="1"/>
  <c r="X48" i="10" s="1"/>
  <c r="X49" i="10" s="1"/>
  <c r="X50" i="10" s="1"/>
  <c r="X51" i="10" s="1"/>
  <c r="X52" i="10" s="1"/>
  <c r="X53" i="10" s="1"/>
  <c r="X54" i="10" s="1"/>
  <c r="X55" i="10" s="1"/>
  <c r="X56" i="10" s="1"/>
  <c r="Y20" i="1"/>
  <c r="X19" i="1"/>
  <c r="X18" i="1" s="1"/>
  <c r="X17" i="1" s="1"/>
  <c r="X21" i="1"/>
  <c r="X22" i="1" s="1"/>
  <c r="X23" i="1" s="1"/>
  <c r="X24" i="1" s="1"/>
  <c r="X25" i="1" s="1"/>
  <c r="X26" i="1" s="1"/>
  <c r="X27" i="1" s="1"/>
  <c r="X28" i="1" s="1"/>
  <c r="X29" i="1" s="1"/>
  <c r="X30" i="1" s="1"/>
  <c r="X31" i="1" s="1"/>
  <c r="X32" i="1" s="1"/>
  <c r="X33" i="1" s="1"/>
  <c r="X34" i="1" s="1"/>
  <c r="X35" i="1" s="1"/>
  <c r="X36" i="1" s="1"/>
  <c r="X37" i="1" s="1"/>
  <c r="X38" i="1" s="1"/>
  <c r="X39" i="1" s="1"/>
  <c r="X40" i="1" s="1"/>
  <c r="X41" i="1" s="1"/>
  <c r="X42" i="1" s="1"/>
  <c r="X43" i="1" s="1"/>
  <c r="X44" i="1" s="1"/>
  <c r="X45" i="1" s="1"/>
  <c r="X46" i="1" s="1"/>
  <c r="X47" i="1" s="1"/>
  <c r="X48" i="1" s="1"/>
  <c r="X49" i="1" s="1"/>
  <c r="X50" i="1" s="1"/>
  <c r="X51" i="1" s="1"/>
  <c r="X52" i="1" s="1"/>
  <c r="X53" i="1" s="1"/>
  <c r="V17" i="4"/>
  <c r="U18" i="4"/>
  <c r="U19" i="4" s="1"/>
  <c r="U20" i="4" s="1"/>
  <c r="U21" i="4" s="1"/>
  <c r="U22" i="4" s="1"/>
  <c r="U23" i="4" s="1"/>
  <c r="U24" i="4" s="1"/>
  <c r="U25" i="4" s="1"/>
  <c r="U26" i="4" s="1"/>
  <c r="U27" i="4" s="1"/>
  <c r="U28" i="4" s="1"/>
  <c r="U29" i="4" s="1"/>
  <c r="U30" i="4" s="1"/>
  <c r="U31" i="4" s="1"/>
  <c r="U32" i="4" s="1"/>
  <c r="U33" i="4" s="1"/>
  <c r="U34" i="4" s="1"/>
  <c r="U35" i="4" s="1"/>
  <c r="U36" i="4" s="1"/>
  <c r="U37" i="4" s="1"/>
  <c r="U38" i="4" s="1"/>
  <c r="U39" i="4" s="1"/>
  <c r="U40" i="4" s="1"/>
  <c r="U41" i="4" s="1"/>
  <c r="U42" i="4" s="1"/>
  <c r="U43" i="4" s="1"/>
  <c r="U44" i="4" s="1"/>
  <c r="U45" i="4" s="1"/>
  <c r="U46" i="4" s="1"/>
  <c r="U47" i="4" s="1"/>
  <c r="U48" i="4" s="1"/>
  <c r="U49" i="4" s="1"/>
  <c r="Z23" i="10" l="1"/>
  <c r="Y24" i="10"/>
  <c r="Y25" i="10" s="1"/>
  <c r="Y26" i="10" s="1"/>
  <c r="Y27" i="10" s="1"/>
  <c r="Y28" i="10" s="1"/>
  <c r="Y29" i="10" s="1"/>
  <c r="Y30" i="10" s="1"/>
  <c r="Y31" i="10" s="1"/>
  <c r="Y32" i="10" s="1"/>
  <c r="Y33" i="10" s="1"/>
  <c r="Y34" i="10" s="1"/>
  <c r="Y35" i="10" s="1"/>
  <c r="Y36" i="10" s="1"/>
  <c r="Y37" i="10" s="1"/>
  <c r="Y38" i="10" s="1"/>
  <c r="Y39" i="10" s="1"/>
  <c r="Y40" i="10" s="1"/>
  <c r="Y41" i="10" s="1"/>
  <c r="Y42" i="10" s="1"/>
  <c r="Y43" i="10" s="1"/>
  <c r="Y44" i="10" s="1"/>
  <c r="Y45" i="10" s="1"/>
  <c r="Y46" i="10" s="1"/>
  <c r="Y47" i="10" s="1"/>
  <c r="Y48" i="10" s="1"/>
  <c r="Y49" i="10" s="1"/>
  <c r="Y50" i="10" s="1"/>
  <c r="Y51" i="10" s="1"/>
  <c r="Y52" i="10" s="1"/>
  <c r="Y53" i="10" s="1"/>
  <c r="Y54" i="10" s="1"/>
  <c r="Y55" i="10" s="1"/>
  <c r="Y56" i="10" s="1"/>
  <c r="Y16" i="10"/>
  <c r="Y14" i="10" s="1"/>
  <c r="Y12" i="10" s="1"/>
  <c r="Z20" i="1"/>
  <c r="Y21" i="1"/>
  <c r="Y22" i="1" s="1"/>
  <c r="Y23" i="1" s="1"/>
  <c r="Y24" i="1" s="1"/>
  <c r="Y25" i="1" s="1"/>
  <c r="Y26" i="1" s="1"/>
  <c r="Y27" i="1" s="1"/>
  <c r="Y28" i="1" s="1"/>
  <c r="Y29" i="1" s="1"/>
  <c r="Y30" i="1" s="1"/>
  <c r="Y31" i="1" s="1"/>
  <c r="Y32" i="1" s="1"/>
  <c r="Y33" i="1" s="1"/>
  <c r="Y34" i="1" s="1"/>
  <c r="Y35" i="1" s="1"/>
  <c r="Y36" i="1" s="1"/>
  <c r="Y37" i="1" s="1"/>
  <c r="Y38" i="1" s="1"/>
  <c r="Y39" i="1" s="1"/>
  <c r="Y40" i="1" s="1"/>
  <c r="Y41" i="1" s="1"/>
  <c r="Y42" i="1" s="1"/>
  <c r="Y43" i="1" s="1"/>
  <c r="Y44" i="1" s="1"/>
  <c r="Y45" i="1" s="1"/>
  <c r="Y46" i="1" s="1"/>
  <c r="Y47" i="1" s="1"/>
  <c r="Y48" i="1" s="1"/>
  <c r="Y49" i="1" s="1"/>
  <c r="Y50" i="1" s="1"/>
  <c r="Y51" i="1" s="1"/>
  <c r="Y52" i="1" s="1"/>
  <c r="Y53" i="1" s="1"/>
  <c r="Y19" i="1"/>
  <c r="Y18" i="1" s="1"/>
  <c r="Y17" i="1" s="1"/>
  <c r="W17" i="4"/>
  <c r="V18" i="4"/>
  <c r="V19" i="4" s="1"/>
  <c r="V20" i="4" s="1"/>
  <c r="V21" i="4" s="1"/>
  <c r="V22" i="4" s="1"/>
  <c r="V23" i="4" s="1"/>
  <c r="V24" i="4" s="1"/>
  <c r="V25" i="4" s="1"/>
  <c r="V26" i="4" s="1"/>
  <c r="V27" i="4" s="1"/>
  <c r="V28" i="4" s="1"/>
  <c r="V29" i="4" s="1"/>
  <c r="V30" i="4" s="1"/>
  <c r="V31" i="4" s="1"/>
  <c r="V32" i="4" s="1"/>
  <c r="V33" i="4" s="1"/>
  <c r="V34" i="4" s="1"/>
  <c r="V35" i="4" s="1"/>
  <c r="V36" i="4" s="1"/>
  <c r="V37" i="4" s="1"/>
  <c r="V38" i="4" s="1"/>
  <c r="V39" i="4" s="1"/>
  <c r="V40" i="4" s="1"/>
  <c r="V41" i="4" s="1"/>
  <c r="V42" i="4" s="1"/>
  <c r="V43" i="4" s="1"/>
  <c r="V44" i="4" s="1"/>
  <c r="V45" i="4" s="1"/>
  <c r="V46" i="4" s="1"/>
  <c r="V47" i="4" s="1"/>
  <c r="V48" i="4" s="1"/>
  <c r="V49" i="4" s="1"/>
  <c r="AA23" i="10" l="1"/>
  <c r="Z16" i="10"/>
  <c r="Z14" i="10" s="1"/>
  <c r="Z12" i="10" s="1"/>
  <c r="Z24" i="10"/>
  <c r="Z25" i="10" s="1"/>
  <c r="Z26" i="10" s="1"/>
  <c r="Z27" i="10" s="1"/>
  <c r="Z28" i="10" s="1"/>
  <c r="Z29" i="10" s="1"/>
  <c r="Z30" i="10" s="1"/>
  <c r="Z31" i="10" s="1"/>
  <c r="Z32" i="10" s="1"/>
  <c r="Z33" i="10" s="1"/>
  <c r="Z34" i="10" s="1"/>
  <c r="Z35" i="10" s="1"/>
  <c r="Z36" i="10" s="1"/>
  <c r="Z37" i="10" s="1"/>
  <c r="Z38" i="10" s="1"/>
  <c r="Z39" i="10" s="1"/>
  <c r="Z40" i="10" s="1"/>
  <c r="Z41" i="10" s="1"/>
  <c r="Z42" i="10" s="1"/>
  <c r="Z43" i="10" s="1"/>
  <c r="Z44" i="10" s="1"/>
  <c r="Z45" i="10" s="1"/>
  <c r="Z46" i="10" s="1"/>
  <c r="Z47" i="10" s="1"/>
  <c r="Z48" i="10" s="1"/>
  <c r="Z49" i="10" s="1"/>
  <c r="Z50" i="10" s="1"/>
  <c r="Z51" i="10" s="1"/>
  <c r="Z52" i="10" s="1"/>
  <c r="Z53" i="10" s="1"/>
  <c r="Z54" i="10" s="1"/>
  <c r="Z55" i="10" s="1"/>
  <c r="Z56" i="10" s="1"/>
  <c r="Z21" i="1"/>
  <c r="Z22" i="1" s="1"/>
  <c r="Z23" i="1" s="1"/>
  <c r="Z24" i="1" s="1"/>
  <c r="Z25" i="1" s="1"/>
  <c r="Z26" i="1" s="1"/>
  <c r="Z27" i="1" s="1"/>
  <c r="Z28" i="1" s="1"/>
  <c r="Z29" i="1" s="1"/>
  <c r="Z30" i="1" s="1"/>
  <c r="Z31" i="1" s="1"/>
  <c r="Z32" i="1" s="1"/>
  <c r="Z33" i="1" s="1"/>
  <c r="Z34" i="1" s="1"/>
  <c r="Z35" i="1" s="1"/>
  <c r="Z36" i="1" s="1"/>
  <c r="Z37" i="1" s="1"/>
  <c r="Z38" i="1" s="1"/>
  <c r="Z39" i="1" s="1"/>
  <c r="Z40" i="1" s="1"/>
  <c r="Z41" i="1" s="1"/>
  <c r="Z42" i="1" s="1"/>
  <c r="Z43" i="1" s="1"/>
  <c r="Z44" i="1" s="1"/>
  <c r="Z45" i="1" s="1"/>
  <c r="Z46" i="1" s="1"/>
  <c r="Z47" i="1" s="1"/>
  <c r="Z48" i="1" s="1"/>
  <c r="Z49" i="1" s="1"/>
  <c r="Z50" i="1" s="1"/>
  <c r="Z51" i="1" s="1"/>
  <c r="Z19" i="1"/>
  <c r="Z18" i="1" s="1"/>
  <c r="Z17" i="1" s="1"/>
  <c r="X17" i="4"/>
  <c r="W18" i="4"/>
  <c r="W19" i="4" s="1"/>
  <c r="W20" i="4" s="1"/>
  <c r="W21" i="4" s="1"/>
  <c r="W22" i="4" s="1"/>
  <c r="W23" i="4" s="1"/>
  <c r="W24" i="4" s="1"/>
  <c r="W25" i="4" s="1"/>
  <c r="W26" i="4" s="1"/>
  <c r="W27" i="4" s="1"/>
  <c r="W28" i="4" s="1"/>
  <c r="W29" i="4" s="1"/>
  <c r="W30" i="4" s="1"/>
  <c r="W31" i="4" s="1"/>
  <c r="W32" i="4" s="1"/>
  <c r="W33" i="4" s="1"/>
  <c r="W34" i="4" s="1"/>
  <c r="W35" i="4" s="1"/>
  <c r="W36" i="4" s="1"/>
  <c r="W37" i="4" s="1"/>
  <c r="W38" i="4" s="1"/>
  <c r="W39" i="4" s="1"/>
  <c r="W40" i="4" s="1"/>
  <c r="W41" i="4" s="1"/>
  <c r="W42" i="4" s="1"/>
  <c r="W43" i="4" s="1"/>
  <c r="W44" i="4" s="1"/>
  <c r="W45" i="4" s="1"/>
  <c r="W46" i="4" s="1"/>
  <c r="W47" i="4" s="1"/>
  <c r="W48" i="4" s="1"/>
  <c r="W49" i="4" s="1"/>
  <c r="AB23" i="10" l="1"/>
  <c r="AA24" i="10"/>
  <c r="AA25" i="10" s="1"/>
  <c r="AA26" i="10" s="1"/>
  <c r="AA27" i="10" s="1"/>
  <c r="AA28" i="10" s="1"/>
  <c r="AA29" i="10" s="1"/>
  <c r="AA30" i="10" s="1"/>
  <c r="AA31" i="10" s="1"/>
  <c r="AA32" i="10" s="1"/>
  <c r="AA33" i="10" s="1"/>
  <c r="AA34" i="10" s="1"/>
  <c r="AA35" i="10" s="1"/>
  <c r="AA36" i="10" s="1"/>
  <c r="AA37" i="10" s="1"/>
  <c r="AA38" i="10" s="1"/>
  <c r="AA39" i="10" s="1"/>
  <c r="AA40" i="10" s="1"/>
  <c r="AA41" i="10" s="1"/>
  <c r="AA42" i="10" s="1"/>
  <c r="AA43" i="10" s="1"/>
  <c r="AA44" i="10" s="1"/>
  <c r="AA45" i="10" s="1"/>
  <c r="AA46" i="10" s="1"/>
  <c r="AA47" i="10" s="1"/>
  <c r="AA48" i="10" s="1"/>
  <c r="AA49" i="10" s="1"/>
  <c r="AA50" i="10" s="1"/>
  <c r="AA51" i="10" s="1"/>
  <c r="AA52" i="10" s="1"/>
  <c r="AA53" i="10" s="1"/>
  <c r="AA54" i="10" s="1"/>
  <c r="AA55" i="10" s="1"/>
  <c r="AA56" i="10" s="1"/>
  <c r="AA16" i="10"/>
  <c r="AA14" i="10" s="1"/>
  <c r="AA12" i="10" s="1"/>
  <c r="Z52" i="1"/>
  <c r="B53" i="9"/>
  <c r="C53" i="9" s="1"/>
  <c r="D53" i="9" s="1"/>
  <c r="E53" i="9" s="1"/>
  <c r="F53" i="9" s="1"/>
  <c r="G53" i="9" s="1"/>
  <c r="H53" i="9" s="1"/>
  <c r="I53" i="9" s="1"/>
  <c r="Y17" i="4"/>
  <c r="X18" i="4"/>
  <c r="X19" i="4" s="1"/>
  <c r="X20" i="4" s="1"/>
  <c r="X21" i="4" s="1"/>
  <c r="X22" i="4" s="1"/>
  <c r="X23" i="4" s="1"/>
  <c r="X24" i="4" s="1"/>
  <c r="X25" i="4" s="1"/>
  <c r="X26" i="4" s="1"/>
  <c r="X27" i="4" s="1"/>
  <c r="X28" i="4" s="1"/>
  <c r="X29" i="4" s="1"/>
  <c r="X30" i="4" s="1"/>
  <c r="X31" i="4" s="1"/>
  <c r="X32" i="4" s="1"/>
  <c r="X33" i="4" s="1"/>
  <c r="X34" i="4" s="1"/>
  <c r="X35" i="4" s="1"/>
  <c r="X36" i="4" s="1"/>
  <c r="X37" i="4" s="1"/>
  <c r="X38" i="4" s="1"/>
  <c r="X39" i="4" s="1"/>
  <c r="X40" i="4" s="1"/>
  <c r="X41" i="4" s="1"/>
  <c r="X42" i="4" s="1"/>
  <c r="X43" i="4" s="1"/>
  <c r="X44" i="4" s="1"/>
  <c r="X45" i="4" s="1"/>
  <c r="X46" i="4" s="1"/>
  <c r="X47" i="4" s="1"/>
  <c r="X48" i="4" s="1"/>
  <c r="X49" i="4" s="1"/>
  <c r="AB24" i="10" l="1"/>
  <c r="AB25" i="10" s="1"/>
  <c r="AB26" i="10" s="1"/>
  <c r="AB27" i="10" s="1"/>
  <c r="AB28" i="10" s="1"/>
  <c r="AB29" i="10" s="1"/>
  <c r="AB30" i="10" s="1"/>
  <c r="AB31" i="10" s="1"/>
  <c r="AB32" i="10" s="1"/>
  <c r="AB33" i="10" s="1"/>
  <c r="AB34" i="10" s="1"/>
  <c r="AB35" i="10" s="1"/>
  <c r="AB36" i="10" s="1"/>
  <c r="AB37" i="10" s="1"/>
  <c r="AB38" i="10" s="1"/>
  <c r="AB39" i="10" s="1"/>
  <c r="AB40" i="10" s="1"/>
  <c r="AB41" i="10" s="1"/>
  <c r="AB42" i="10" s="1"/>
  <c r="AB43" i="10" s="1"/>
  <c r="AB44" i="10" s="1"/>
  <c r="AB45" i="10" s="1"/>
  <c r="AB46" i="10" s="1"/>
  <c r="AB47" i="10" s="1"/>
  <c r="AB48" i="10" s="1"/>
  <c r="AB49" i="10" s="1"/>
  <c r="AB50" i="10" s="1"/>
  <c r="AB51" i="10" s="1"/>
  <c r="AB52" i="10" s="1"/>
  <c r="AB53" i="10" s="1"/>
  <c r="AB54" i="10" s="1"/>
  <c r="AB55" i="10" s="1"/>
  <c r="AB16" i="10"/>
  <c r="AB14" i="10" s="1"/>
  <c r="AB12" i="10" s="1"/>
  <c r="Z53" i="1"/>
  <c r="B54" i="9"/>
  <c r="Z17" i="4"/>
  <c r="Y18" i="4"/>
  <c r="Y19" i="4" s="1"/>
  <c r="Y20" i="4" s="1"/>
  <c r="Y21" i="4" s="1"/>
  <c r="Y22" i="4" s="1"/>
  <c r="Y23" i="4" s="1"/>
  <c r="Y24" i="4" s="1"/>
  <c r="Y25" i="4" s="1"/>
  <c r="Y26" i="4" s="1"/>
  <c r="Y27" i="4" s="1"/>
  <c r="Y28" i="4" s="1"/>
  <c r="Y29" i="4" s="1"/>
  <c r="Y30" i="4" s="1"/>
  <c r="Y31" i="4" s="1"/>
  <c r="Y32" i="4" s="1"/>
  <c r="Y33" i="4" s="1"/>
  <c r="Y34" i="4" s="1"/>
  <c r="Y35" i="4" s="1"/>
  <c r="Y36" i="4" s="1"/>
  <c r="Y37" i="4" s="1"/>
  <c r="Y38" i="4" s="1"/>
  <c r="Y39" i="4" s="1"/>
  <c r="Y40" i="4" s="1"/>
  <c r="Y41" i="4" s="1"/>
  <c r="Y42" i="4" s="1"/>
  <c r="Y43" i="4" s="1"/>
  <c r="Y44" i="4" s="1"/>
  <c r="Y45" i="4" s="1"/>
  <c r="Y46" i="4" s="1"/>
  <c r="Y47" i="4" s="1"/>
  <c r="Y48" i="4" s="1"/>
  <c r="Y49" i="4" s="1"/>
  <c r="AB56" i="10" l="1"/>
  <c r="B52" i="4"/>
  <c r="C54" i="9"/>
  <c r="B55" i="9"/>
  <c r="AA17" i="4"/>
  <c r="Z18" i="4"/>
  <c r="Z19" i="4" s="1"/>
  <c r="Z20" i="4" s="1"/>
  <c r="Z21" i="4" s="1"/>
  <c r="Z22" i="4" s="1"/>
  <c r="Z23" i="4" s="1"/>
  <c r="Z24" i="4" s="1"/>
  <c r="Z25" i="4" s="1"/>
  <c r="Z26" i="4" s="1"/>
  <c r="Z27" i="4" s="1"/>
  <c r="Z28" i="4" s="1"/>
  <c r="Z29" i="4" s="1"/>
  <c r="Z30" i="4" s="1"/>
  <c r="Z31" i="4" s="1"/>
  <c r="Z32" i="4" s="1"/>
  <c r="Z33" i="4" s="1"/>
  <c r="Z34" i="4" s="1"/>
  <c r="Z35" i="4" s="1"/>
  <c r="Z36" i="4" s="1"/>
  <c r="Z37" i="4" s="1"/>
  <c r="Z38" i="4" s="1"/>
  <c r="Z39" i="4" s="1"/>
  <c r="Z40" i="4" s="1"/>
  <c r="Z41" i="4" s="1"/>
  <c r="Z42" i="4" s="1"/>
  <c r="Z43" i="4" s="1"/>
  <c r="Z44" i="4" s="1"/>
  <c r="Z45" i="4" s="1"/>
  <c r="Z46" i="4" s="1"/>
  <c r="Z47" i="4" s="1"/>
  <c r="Z48" i="4" s="1"/>
  <c r="Z49" i="4" s="1"/>
  <c r="C52" i="4" l="1"/>
  <c r="B53" i="4"/>
  <c r="D54" i="9"/>
  <c r="C55" i="9"/>
  <c r="AB17" i="4"/>
  <c r="AA18" i="4"/>
  <c r="AA19" i="4" s="1"/>
  <c r="AA20" i="4" s="1"/>
  <c r="AA21" i="4" s="1"/>
  <c r="AA22" i="4" s="1"/>
  <c r="AA23" i="4" s="1"/>
  <c r="AA24" i="4" s="1"/>
  <c r="AA25" i="4" s="1"/>
  <c r="AA26" i="4" s="1"/>
  <c r="AA27" i="4" s="1"/>
  <c r="AA28" i="4" s="1"/>
  <c r="AA29" i="4" s="1"/>
  <c r="AA30" i="4" s="1"/>
  <c r="AA31" i="4" s="1"/>
  <c r="AA32" i="4" s="1"/>
  <c r="AA33" i="4" s="1"/>
  <c r="AA34" i="4" s="1"/>
  <c r="AA35" i="4" s="1"/>
  <c r="AA36" i="4" s="1"/>
  <c r="AA37" i="4" s="1"/>
  <c r="AA38" i="4" s="1"/>
  <c r="AA39" i="4" s="1"/>
  <c r="AA40" i="4" s="1"/>
  <c r="AA41" i="4" s="1"/>
  <c r="AA42" i="4" s="1"/>
  <c r="AA43" i="4" s="1"/>
  <c r="AA44" i="4" s="1"/>
  <c r="AA45" i="4" s="1"/>
  <c r="AA46" i="4" s="1"/>
  <c r="AA47" i="4" s="1"/>
  <c r="AA48" i="4" s="1"/>
  <c r="AA49" i="4" s="1"/>
  <c r="C53" i="4" l="1"/>
  <c r="D52" i="4"/>
  <c r="E54" i="9"/>
  <c r="D55" i="9"/>
  <c r="AB18" i="4"/>
  <c r="AB19" i="4" s="1"/>
  <c r="AB20" i="4" s="1"/>
  <c r="AB21" i="4" s="1"/>
  <c r="AB22" i="4" s="1"/>
  <c r="AB23" i="4" s="1"/>
  <c r="AB24" i="4" s="1"/>
  <c r="AB25" i="4" s="1"/>
  <c r="AB26" i="4" s="1"/>
  <c r="AB27" i="4" s="1"/>
  <c r="AB28" i="4" s="1"/>
  <c r="AB29" i="4" s="1"/>
  <c r="AB30" i="4" s="1"/>
  <c r="AB31" i="4" s="1"/>
  <c r="AB32" i="4" s="1"/>
  <c r="AB33" i="4" s="1"/>
  <c r="AB34" i="4" s="1"/>
  <c r="AB35" i="4" s="1"/>
  <c r="AB36" i="4" s="1"/>
  <c r="AB37" i="4" s="1"/>
  <c r="AB38" i="4" s="1"/>
  <c r="AB39" i="4" s="1"/>
  <c r="AB40" i="4" s="1"/>
  <c r="AB41" i="4" s="1"/>
  <c r="AB42" i="4" s="1"/>
  <c r="AB43" i="4" s="1"/>
  <c r="AB44" i="4" s="1"/>
  <c r="AB45" i="4" s="1"/>
  <c r="AB46" i="4" s="1"/>
  <c r="AB47" i="4" s="1"/>
  <c r="AB48" i="4" s="1"/>
  <c r="AB49" i="4" s="1"/>
  <c r="E52" i="4" l="1"/>
  <c r="D53" i="4"/>
  <c r="F54" i="9"/>
  <c r="E55" i="9"/>
  <c r="F52" i="4" l="1"/>
  <c r="E53" i="4"/>
  <c r="G54" i="9"/>
  <c r="F55" i="9"/>
  <c r="G52" i="4" l="1"/>
  <c r="F53" i="4"/>
  <c r="H54" i="9"/>
  <c r="G55" i="9"/>
  <c r="H52" i="4" l="1"/>
  <c r="G53" i="4"/>
  <c r="I54" i="9"/>
  <c r="I55" i="9" s="1"/>
  <c r="H55" i="9"/>
  <c r="H53" i="4" l="1"/>
  <c r="I52" i="4"/>
  <c r="J52" i="4" l="1"/>
  <c r="I53" i="4"/>
  <c r="K52" i="4" l="1"/>
  <c r="J53" i="4"/>
  <c r="K53" i="4" l="1"/>
  <c r="L52" i="4"/>
  <c r="M52" i="4" l="1"/>
  <c r="L53" i="4"/>
  <c r="M53" i="4" l="1"/>
  <c r="N52" i="4"/>
  <c r="O52" i="4" l="1"/>
  <c r="N53" i="4"/>
  <c r="P52" i="4" l="1"/>
  <c r="O53" i="4"/>
  <c r="Q52" i="4" l="1"/>
  <c r="Q53" i="4" s="1"/>
  <c r="P53" i="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701 NB WKD11" type="6" refreshedVersion="5" background="1" saveData="1">
    <textPr codePage="437" sourceFile="I:\Rail Change Day\TRAX Change Days\2015\August 2015\Headways\Raw and Draft Headways\701 NB WKD.txt" delimited="0">
      <textFields count="25">
        <textField/>
        <textField position="5"/>
        <textField position="15"/>
        <textField position="25"/>
        <textField position="34"/>
        <textField position="44"/>
        <textField position="54"/>
        <textField position="64"/>
        <textField position="73"/>
        <textField position="83"/>
        <textField position="93"/>
        <textField position="103"/>
        <textField position="113"/>
        <textField position="123"/>
        <textField position="133"/>
        <textField position="143"/>
        <textField position="153"/>
        <textField position="163"/>
        <textField position="173"/>
        <textField position="183"/>
        <textField position="192"/>
        <textField position="202"/>
        <textField position="209"/>
        <textField position="219"/>
        <textField position="229"/>
      </textFields>
    </textPr>
  </connection>
  <connection id="2" xr16:uid="{00000000-0015-0000-FFFF-FFFF01000000}" name="701 SB WKD" type="6" refreshedVersion="5" background="1" saveData="1">
    <textPr codePage="437" sourceFile="I:\Rail Change Day\TRAX Change Days\2015\August 2015\Headways\Raw and Draft Headways\701 SB WKD.txt" delimited="0">
      <textFields count="25">
        <textField/>
        <textField position="10"/>
        <textField position="20"/>
        <textField position="29"/>
        <textField position="36"/>
        <textField position="47"/>
        <textField position="57"/>
        <textField position="66"/>
        <textField position="76"/>
        <textField position="86"/>
        <textField position="96"/>
        <textField position="106"/>
        <textField position="116"/>
        <textField position="126"/>
        <textField position="136"/>
        <textField position="146"/>
        <textField position="156"/>
        <textField position="166"/>
        <textField position="175"/>
        <textField position="185"/>
        <textField position="194"/>
        <textField position="205"/>
        <textField position="214"/>
        <textField position="224"/>
        <textField position="234"/>
      </textFields>
    </textPr>
  </connection>
  <connection id="3" xr16:uid="{00000000-0015-0000-FFFF-FFFF02000000}" name="703 NB WKD" type="6" refreshedVersion="5" background="1" saveData="1">
    <textPr codePage="437" sourceFile="I:\Rail Change Day\TRAX Change Days\2015\August 2015\Headways\Raw and Draft Headways\703 NB WKD.txt" delimited="0">
      <textFields count="27">
        <textField/>
        <textField position="5"/>
        <textField position="15"/>
        <textField position="25"/>
        <textField position="35"/>
        <textField position="45"/>
        <textField position="55"/>
        <textField position="65"/>
        <textField position="75"/>
        <textField position="85"/>
        <textField position="95"/>
        <textField position="105"/>
        <textField position="115"/>
        <textField position="125"/>
        <textField position="135"/>
        <textField position="145"/>
        <textField position="155"/>
        <textField position="165"/>
        <textField position="175"/>
        <textField position="185"/>
        <textField position="195"/>
        <textField position="204"/>
        <textField position="213"/>
        <textField position="223"/>
        <textField position="232"/>
        <textField position="242"/>
        <textField position="252"/>
      </textFields>
    </textPr>
  </connection>
  <connection id="4" xr16:uid="{00000000-0015-0000-FFFF-FFFF03000000}" name="703 NB WKD1" type="6" refreshedVersion="5" background="1" saveData="1">
    <textPr codePage="437" sourceFile="I:\Rail Change Day\TRAX Change Days\2015\August 2015\Headways\Raw and Draft Headways\703 NB WKD.txt" delimited="0">
      <textFields count="27">
        <textField/>
        <textField position="5"/>
        <textField position="15"/>
        <textField position="25"/>
        <textField position="35"/>
        <textField position="45"/>
        <textField position="55"/>
        <textField position="65"/>
        <textField position="75"/>
        <textField position="85"/>
        <textField position="95"/>
        <textField position="105"/>
        <textField position="115"/>
        <textField position="125"/>
        <textField position="135"/>
        <textField position="145"/>
        <textField position="155"/>
        <textField position="165"/>
        <textField position="175"/>
        <textField position="185"/>
        <textField position="195"/>
        <textField position="204"/>
        <textField position="213"/>
        <textField position="223"/>
        <textField position="232"/>
        <textField position="242"/>
        <textField position="252"/>
      </textFields>
    </textPr>
  </connection>
  <connection id="5" xr16:uid="{00000000-0015-0000-FFFF-FFFF04000000}" name="703 SB WKD11" type="6" refreshedVersion="5" background="1" saveData="1">
    <textPr codePage="437" sourceFile="I:\Rail Change Day\TRAX Change Days\2015\August 2015\Headways\Raw and Draft Headways\703 SB WKD.txt" delimited="0">
      <textFields count="27">
        <textField/>
        <textField position="5"/>
        <textField position="13"/>
        <textField position="23"/>
        <textField position="33"/>
        <textField position="42"/>
        <textField position="52"/>
        <textField position="61"/>
        <textField position="70"/>
        <textField position="80"/>
        <textField position="90"/>
        <textField position="100"/>
        <textField position="110"/>
        <textField position="120"/>
        <textField position="130"/>
        <textField position="140"/>
        <textField position="150"/>
        <textField position="160"/>
        <textField position="170"/>
        <textField position="180"/>
        <textField position="190"/>
        <textField position="200"/>
        <textField position="210"/>
        <textField position="220"/>
        <textField position="230"/>
        <textField position="240"/>
        <textField position="250"/>
      </textFields>
    </textPr>
  </connection>
  <connection id="6" xr16:uid="{00000000-0015-0000-FFFF-FFFF05000000}" name="704 NB WKD1" type="6" refreshedVersion="5" background="1" saveData="1">
    <textPr codePage="437" sourceFile="I:\Rail Change Day\TRAX Change Days\2015\August 2015\Headways\Raw and Draft Headways\704 NB WKD.txt" delimited="0">
      <textFields count="20">
        <textField/>
        <textField position="5"/>
        <textField position="15"/>
        <textField position="25"/>
        <textField position="35"/>
        <textField position="45"/>
        <textField position="54"/>
        <textField position="64"/>
        <textField position="74"/>
        <textField position="84"/>
        <textField position="94"/>
        <textField position="104"/>
        <textField position="113"/>
        <textField position="123"/>
        <textField position="130"/>
        <textField position="140"/>
        <textField position="150"/>
        <textField position="160"/>
        <textField position="170"/>
        <textField position="179"/>
      </textFields>
    </textPr>
  </connection>
  <connection id="7" xr16:uid="{00000000-0015-0000-FFFF-FFFF06000000}" name="704 NB WKD21" type="6" refreshedVersion="5" background="1" saveData="1">
    <textPr codePage="437" sourceFile="I:\Rail Change Day\TRAX Change Days\2015\August 2015\Headways\Raw and Draft Headways\704 NB WKD.txt" delimited="0">
      <textFields count="20">
        <textField/>
        <textField position="5"/>
        <textField position="15"/>
        <textField position="25"/>
        <textField position="35"/>
        <textField position="45"/>
        <textField position="54"/>
        <textField position="64"/>
        <textField position="74"/>
        <textField position="84"/>
        <textField position="94"/>
        <textField position="104"/>
        <textField position="113"/>
        <textField position="123"/>
        <textField position="130"/>
        <textField position="140"/>
        <textField position="150"/>
        <textField position="160"/>
        <textField position="170"/>
        <textField position="179"/>
      </textFields>
    </textPr>
  </connection>
  <connection id="8" xr16:uid="{00000000-0015-0000-FFFF-FFFF07000000}" name="704 SB WKD" type="6" refreshedVersion="5" background="1" saveData="1">
    <textPr codePage="437" sourceFile="I:\Rail Change Day\TRAX Change Days\2015\August 2015\Headways\Raw and Draft Headways\704 SB WKD.txt" delimited="0">
      <textFields count="20">
        <textField/>
        <textField position="5"/>
        <textField position="15"/>
        <textField position="24"/>
        <textField position="34"/>
        <textField position="44"/>
        <textField position="54"/>
        <textField position="64"/>
        <textField position="71"/>
        <textField position="81"/>
        <textField position="90"/>
        <textField position="100"/>
        <textField position="110"/>
        <textField position="120"/>
        <textField position="130"/>
        <textField position="140"/>
        <textField position="149"/>
        <textField position="159"/>
        <textField position="169"/>
        <textField position="179"/>
      </textFields>
    </textPr>
  </connection>
  <connection id="9" xr16:uid="{00000000-0015-0000-FFFF-FFFF08000000}" name="S Line Raw EB1" type="6" refreshedVersion="5" background="1" saveData="1">
    <textPr codePage="437" sourceFile="A:\Rail Change Day\TRAX Change Days\2015\April 2015\Headways\Raw and Draft Headways\S Line Raw EB.txt" delimited="0">
      <textFields count="7">
        <textField/>
        <textField position="8"/>
        <textField position="18"/>
        <textField position="28"/>
        <textField position="38"/>
        <textField position="48"/>
        <textField position="58"/>
      </textFields>
    </textPr>
  </connection>
  <connection id="10" xr16:uid="{00000000-0015-0000-FFFF-FFFF09000000}" name="S Line Raw EB111" type="6" refreshedVersion="5" background="1" saveData="1">
    <textPr codePage="437" sourceFile="A:\Rail Change Day\TRAX Change Days\2015\April 2015\Headways\Raw and Draft Headways\S Line Raw EB.txt" delimited="0">
      <textFields count="7">
        <textField/>
        <textField position="8"/>
        <textField position="18"/>
        <textField position="28"/>
        <textField position="38"/>
        <textField position="48"/>
        <textField position="58"/>
      </textFields>
    </textPr>
  </connection>
</connections>
</file>

<file path=xl/sharedStrings.xml><?xml version="1.0" encoding="utf-8"?>
<sst xmlns="http://schemas.openxmlformats.org/spreadsheetml/2006/main" count="322" uniqueCount="115">
  <si>
    <t>Route 701</t>
  </si>
  <si>
    <t>Train</t>
  </si>
  <si>
    <t>Salt Lake Central</t>
  </si>
  <si>
    <t>Old GreekTown</t>
  </si>
  <si>
    <t>Planetarium</t>
  </si>
  <si>
    <t>Arena</t>
  </si>
  <si>
    <t>Temple Square</t>
  </si>
  <si>
    <t>City Center</t>
  </si>
  <si>
    <t>Gallivan Plaze</t>
  </si>
  <si>
    <t>Courthouse</t>
  </si>
  <si>
    <t>900 South</t>
  </si>
  <si>
    <t>Ballpark</t>
  </si>
  <si>
    <t>Central Pointe</t>
  </si>
  <si>
    <t>Millcreek</t>
  </si>
  <si>
    <t>Meadow-brook</t>
  </si>
  <si>
    <t>Murray North</t>
  </si>
  <si>
    <t>Murray Central</t>
  </si>
  <si>
    <t>Fashion Place</t>
  </si>
  <si>
    <t>Midvale Fort Union</t>
  </si>
  <si>
    <t>Midvale Center</t>
  </si>
  <si>
    <t>Historic Sandy</t>
  </si>
  <si>
    <t>Sandy Expo</t>
  </si>
  <si>
    <t>Sandy Civic Center</t>
  </si>
  <si>
    <t>Crescent View</t>
  </si>
  <si>
    <t>Kimballs Lane</t>
  </si>
  <si>
    <t>Draper Town Center</t>
  </si>
  <si>
    <t>Medical Center</t>
  </si>
  <si>
    <t>Fort Douglas</t>
  </si>
  <si>
    <t>South Campus</t>
  </si>
  <si>
    <t>Stadium</t>
  </si>
  <si>
    <t>900 East</t>
  </si>
  <si>
    <t>Trolley</t>
  </si>
  <si>
    <t>Library</t>
  </si>
  <si>
    <t>MRSC Relief Stop</t>
  </si>
  <si>
    <t>Bingham Junction</t>
  </si>
  <si>
    <t>Historic Gardner</t>
  </si>
  <si>
    <t>West Jordan City Center</t>
  </si>
  <si>
    <t>2700 W Sugar Factory Rd</t>
  </si>
  <si>
    <t>Jordan Valley</t>
  </si>
  <si>
    <t>4800 West Old Bingham</t>
  </si>
  <si>
    <t>5600 West Old Bingham</t>
  </si>
  <si>
    <t>South Jordan Parkway</t>
  </si>
  <si>
    <t>Daybreak Parkway</t>
  </si>
  <si>
    <t>Route 703</t>
  </si>
  <si>
    <t>Route 704</t>
  </si>
  <si>
    <t>Airport</t>
  </si>
  <si>
    <t>1940 W North Temple</t>
  </si>
  <si>
    <t>Power</t>
  </si>
  <si>
    <t>Fairpark</t>
  </si>
  <si>
    <t>Jackson/ Euclid</t>
  </si>
  <si>
    <t>NTB/ Guadalupe</t>
  </si>
  <si>
    <t>Gallivan Plaza</t>
  </si>
  <si>
    <t>JRSC Relief Stop</t>
  </si>
  <si>
    <t>River Trail</t>
  </si>
  <si>
    <t>Redwood Junction</t>
  </si>
  <si>
    <t>Decker Lake</t>
  </si>
  <si>
    <t>West Valley Central</t>
  </si>
  <si>
    <t>South Salt Lake City</t>
  </si>
  <si>
    <t>300 E</t>
  </si>
  <si>
    <t>500 E</t>
  </si>
  <si>
    <t>700 E</t>
  </si>
  <si>
    <t>Sugarmont</t>
  </si>
  <si>
    <t>Fairmont</t>
  </si>
  <si>
    <t>Route 720</t>
  </si>
  <si>
    <t>S-Line</t>
  </si>
  <si>
    <r>
      <t xml:space="preserve">BLUE </t>
    </r>
    <r>
      <rPr>
        <sz val="24"/>
        <color theme="0"/>
        <rFont val="Century Gothic"/>
        <family val="2"/>
      </rPr>
      <t>Line</t>
    </r>
    <r>
      <rPr>
        <b/>
        <sz val="24"/>
        <color theme="0"/>
        <rFont val="Century Gothic"/>
        <family val="2"/>
      </rPr>
      <t xml:space="preserve"> SOUTHBOUND</t>
    </r>
  </si>
  <si>
    <r>
      <t xml:space="preserve">BLUE </t>
    </r>
    <r>
      <rPr>
        <sz val="24"/>
        <color theme="0"/>
        <rFont val="Century Gothic"/>
        <family val="2"/>
      </rPr>
      <t>Line</t>
    </r>
    <r>
      <rPr>
        <b/>
        <sz val="24"/>
        <color theme="0"/>
        <rFont val="Century Gothic"/>
        <family val="2"/>
      </rPr>
      <t xml:space="preserve"> NORTHBOUND</t>
    </r>
  </si>
  <si>
    <r>
      <t xml:space="preserve">RED </t>
    </r>
    <r>
      <rPr>
        <sz val="24"/>
        <color theme="0"/>
        <rFont val="Century Gothic"/>
        <family val="2"/>
      </rPr>
      <t>Line</t>
    </r>
    <r>
      <rPr>
        <b/>
        <sz val="24"/>
        <color theme="0"/>
        <rFont val="Century Gothic"/>
        <family val="2"/>
      </rPr>
      <t xml:space="preserve"> SOUTHBOUND</t>
    </r>
  </si>
  <si>
    <r>
      <t xml:space="preserve">RED </t>
    </r>
    <r>
      <rPr>
        <sz val="24"/>
        <color theme="0"/>
        <rFont val="Century Gothic"/>
        <family val="2"/>
      </rPr>
      <t>Line</t>
    </r>
    <r>
      <rPr>
        <b/>
        <sz val="24"/>
        <color theme="0"/>
        <rFont val="Century Gothic"/>
        <family val="2"/>
      </rPr>
      <t xml:space="preserve"> NORTHBOUND</t>
    </r>
  </si>
  <si>
    <r>
      <t xml:space="preserve">GREEN </t>
    </r>
    <r>
      <rPr>
        <sz val="24"/>
        <color theme="0"/>
        <rFont val="Century Gothic"/>
        <family val="2"/>
      </rPr>
      <t>Line</t>
    </r>
    <r>
      <rPr>
        <b/>
        <sz val="24"/>
        <color theme="0"/>
        <rFont val="Century Gothic"/>
        <family val="2"/>
      </rPr>
      <t xml:space="preserve"> SOUTHBOUND</t>
    </r>
  </si>
  <si>
    <r>
      <t xml:space="preserve">GREEN </t>
    </r>
    <r>
      <rPr>
        <sz val="24"/>
        <color theme="0"/>
        <rFont val="Century Gothic"/>
        <family val="2"/>
      </rPr>
      <t>Line</t>
    </r>
    <r>
      <rPr>
        <b/>
        <sz val="24"/>
        <color theme="0"/>
        <rFont val="Century Gothic"/>
        <family val="2"/>
      </rPr>
      <t xml:space="preserve"> NORTHBOUND</t>
    </r>
  </si>
  <si>
    <r>
      <t>EASTBOUND</t>
    </r>
    <r>
      <rPr>
        <sz val="11"/>
        <color theme="0"/>
        <rFont val="Century Gothic"/>
        <family val="2"/>
      </rPr>
      <t xml:space="preserve"> to Fairmont</t>
    </r>
  </si>
  <si>
    <r>
      <t>WESTBOUND</t>
    </r>
    <r>
      <rPr>
        <sz val="11"/>
        <color theme="0"/>
        <rFont val="Century Gothic"/>
        <family val="2"/>
      </rPr>
      <t xml:space="preserve"> to Central Pointe</t>
    </r>
  </si>
  <si>
    <t>Saturday Block</t>
  </si>
  <si>
    <t>SATURDAY</t>
  </si>
  <si>
    <r>
      <t xml:space="preserve">600 South </t>
    </r>
    <r>
      <rPr>
        <b/>
        <sz val="9"/>
        <color theme="0" tint="-0.34998626667073579"/>
        <rFont val="Century Gothic"/>
        <family val="2"/>
      </rPr>
      <t>(Future Station)</t>
    </r>
  </si>
  <si>
    <t xml:space="preserve">              These trains are not on the public schedule</t>
  </si>
  <si>
    <t xml:space="preserve">   &lt;-- this train has a Red Line connectionat Fashion Place to talke passengers further north to Central Pointe</t>
  </si>
  <si>
    <r>
      <t xml:space="preserve">                     </t>
    </r>
    <r>
      <rPr>
        <sz val="28"/>
        <color theme="0"/>
        <rFont val="Calibri"/>
        <family val="2"/>
        <scheme val="minor"/>
      </rPr>
      <t>Trips not on public schedule</t>
    </r>
  </si>
  <si>
    <r>
      <t xml:space="preserve">Southbound </t>
    </r>
    <r>
      <rPr>
        <sz val="18"/>
        <color rgb="FF6CC048"/>
        <rFont val="Century Gothic"/>
        <family val="2"/>
      </rPr>
      <t>to</t>
    </r>
    <r>
      <rPr>
        <b/>
        <sz val="18"/>
        <color rgb="FF6CC048"/>
        <rFont val="Century Gothic"/>
        <family val="2"/>
      </rPr>
      <t xml:space="preserve"> West Valley </t>
    </r>
    <r>
      <rPr>
        <sz val="18"/>
        <color rgb="FF6CC048"/>
        <rFont val="Century Gothic"/>
        <family val="2"/>
      </rPr>
      <t>Central</t>
    </r>
  </si>
  <si>
    <r>
      <t xml:space="preserve">Northbound </t>
    </r>
    <r>
      <rPr>
        <sz val="18"/>
        <color rgb="FF6CC048"/>
        <rFont val="Century Gothic"/>
        <family val="2"/>
      </rPr>
      <t>to</t>
    </r>
    <r>
      <rPr>
        <b/>
        <sz val="18"/>
        <color rgb="FF6CC048"/>
        <rFont val="Century Gothic"/>
        <family val="2"/>
      </rPr>
      <t xml:space="preserve"> Airport</t>
    </r>
  </si>
  <si>
    <r>
      <t xml:space="preserve">Southbound </t>
    </r>
    <r>
      <rPr>
        <sz val="18"/>
        <color rgb="FFCF202F"/>
        <rFont val="Century Gothic"/>
        <family val="2"/>
      </rPr>
      <t xml:space="preserve">to </t>
    </r>
    <r>
      <rPr>
        <b/>
        <sz val="18"/>
        <color rgb="FFCF202F"/>
        <rFont val="Century Gothic"/>
        <family val="2"/>
      </rPr>
      <t xml:space="preserve">Daybreak </t>
    </r>
    <r>
      <rPr>
        <sz val="18"/>
        <color rgb="FFCF202F"/>
        <rFont val="Century Gothic"/>
        <family val="2"/>
      </rPr>
      <t>Parkway</t>
    </r>
  </si>
  <si>
    <r>
      <t xml:space="preserve">Northbound </t>
    </r>
    <r>
      <rPr>
        <sz val="18"/>
        <color rgb="FFCF202F"/>
        <rFont val="Century Gothic"/>
        <family val="2"/>
      </rPr>
      <t xml:space="preserve">to </t>
    </r>
    <r>
      <rPr>
        <b/>
        <sz val="18"/>
        <color rgb="FFCF202F"/>
        <rFont val="Century Gothic"/>
        <family val="2"/>
      </rPr>
      <t>Medical Center</t>
    </r>
  </si>
  <si>
    <r>
      <t xml:space="preserve">Southbound </t>
    </r>
    <r>
      <rPr>
        <sz val="18"/>
        <color rgb="FF00629E"/>
        <rFont val="Century Gothic"/>
        <family val="2"/>
      </rPr>
      <t>to</t>
    </r>
    <r>
      <rPr>
        <b/>
        <sz val="18"/>
        <color rgb="FF00629E"/>
        <rFont val="Century Gothic"/>
        <family val="2"/>
      </rPr>
      <t xml:space="preserve"> Draper</t>
    </r>
    <r>
      <rPr>
        <sz val="18"/>
        <color rgb="FF00629E"/>
        <rFont val="Century Gothic"/>
        <family val="2"/>
      </rPr>
      <t xml:space="preserve"> Town Center</t>
    </r>
  </si>
  <si>
    <r>
      <t xml:space="preserve">Northbound </t>
    </r>
    <r>
      <rPr>
        <sz val="18"/>
        <color rgb="FF00629E"/>
        <rFont val="Century Gothic"/>
        <family val="2"/>
      </rPr>
      <t xml:space="preserve">to </t>
    </r>
    <r>
      <rPr>
        <b/>
        <sz val="18"/>
        <color rgb="FF00629E"/>
        <rFont val="Century Gothic"/>
        <family val="2"/>
      </rPr>
      <t xml:space="preserve">Salt Lake </t>
    </r>
    <r>
      <rPr>
        <sz val="18"/>
        <color rgb="FF00629E"/>
        <rFont val="Century Gothic"/>
        <family val="2"/>
      </rPr>
      <t>Central</t>
    </r>
  </si>
  <si>
    <t>SLC MARATHON -SATURDAY</t>
  </si>
  <si>
    <t>SLC MARATHON - SATURDAY</t>
  </si>
  <si>
    <t>Effective ONLY April 23, 2022</t>
  </si>
  <si>
    <t xml:space="preserve">From Daybreak (Route 703)  --&gt;  </t>
  </si>
  <si>
    <t xml:space="preserve">  to Medical Center (Route 703)  --&gt;</t>
  </si>
  <si>
    <t xml:space="preserve">  to Medical Center (Route 710)  --&gt;</t>
  </si>
  <si>
    <t>R1</t>
  </si>
  <si>
    <t>R4</t>
  </si>
  <si>
    <t xml:space="preserve">Pull-out from MRSC  --&gt;  </t>
  </si>
  <si>
    <t>R2</t>
  </si>
  <si>
    <t>R3</t>
  </si>
  <si>
    <t xml:space="preserve">Pull-out from JRRSC --&gt;  </t>
  </si>
  <si>
    <t>4-car</t>
  </si>
  <si>
    <t>Route 710 from Draper Town Center --&gt;</t>
  </si>
  <si>
    <t>2-car</t>
  </si>
  <si>
    <t xml:space="preserve">From Medical Center (Route 710) --&gt;  </t>
  </si>
  <si>
    <t xml:space="preserve"> Route 710 to Draper Town Center --&gt; </t>
  </si>
  <si>
    <t>Hold for time at Murray Central SB</t>
  </si>
  <si>
    <t xml:space="preserve">  Pull in to JRRSC, cut 2 cars, prepare for Train 43 pull out.</t>
  </si>
  <si>
    <t>S70</t>
  </si>
  <si>
    <t xml:space="preserve">  To West Valley Central --&gt;</t>
  </si>
  <si>
    <t xml:space="preserve">From Medical Center --&gt; </t>
  </si>
  <si>
    <t xml:space="preserve">From Medical Center, pull in to JRRSC, cut 1 car, prep for pull out  --&gt; </t>
  </si>
  <si>
    <t xml:space="preserve">  Pull in to JRRSC</t>
  </si>
  <si>
    <t xml:space="preserve">  Pull in to MRSC</t>
  </si>
  <si>
    <t>Dep</t>
  </si>
  <si>
    <t>EOL</t>
  </si>
  <si>
    <t xml:space="preserve">  To Draper Town Center --&gt;</t>
  </si>
  <si>
    <t xml:space="preserve">Pull-out from JRRSC  --&gt;  </t>
  </si>
  <si>
    <t xml:space="preserve">  To Daybreak Parkway --&gt;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</si>
</sst>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57" x14ac:knownFonts="1">
    <font>
      <sz val="11"/>
      <color theme="1"/>
      <name val="Calibri"/>
      <family val="2"/>
      <scheme val="minor"/>
    </font>
    <font>
      <b/>
      <sz val="24"/>
      <color theme="0"/>
      <name val="Century Gothic"/>
      <family val="2"/>
    </font>
    <font>
      <i/>
      <sz val="24"/>
      <color theme="0"/>
      <name val="Century Gothic"/>
      <family val="2"/>
    </font>
    <font>
      <sz val="11"/>
      <color theme="1"/>
      <name val="Century Gothic"/>
      <family val="2"/>
    </font>
    <font>
      <b/>
      <sz val="14"/>
      <color theme="1"/>
      <name val="Century Gothic"/>
      <family val="2"/>
    </font>
    <font>
      <sz val="16"/>
      <color theme="1"/>
      <name val="Calibri"/>
      <family val="2"/>
      <scheme val="minor"/>
    </font>
    <font>
      <b/>
      <sz val="16"/>
      <color rgb="FF007635"/>
      <name val="Century Gothic"/>
      <family val="2"/>
    </font>
    <font>
      <sz val="16"/>
      <color theme="0"/>
      <name val="Calibri"/>
      <family val="2"/>
      <scheme val="minor"/>
    </font>
    <font>
      <b/>
      <sz val="16"/>
      <color rgb="FF3333CC"/>
      <name val="Century Gothic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  <font>
      <sz val="11"/>
      <color theme="0"/>
      <name val="Century Gothic"/>
      <family val="2"/>
    </font>
    <font>
      <b/>
      <sz val="16"/>
      <color theme="1"/>
      <name val="Century Gothic"/>
      <family val="2"/>
    </font>
    <font>
      <sz val="11"/>
      <color rgb="FFFF0000"/>
      <name val="Calibri"/>
      <family val="2"/>
      <scheme val="minor"/>
    </font>
    <font>
      <b/>
      <sz val="24"/>
      <color rgb="FFFF0000"/>
      <name val="Century Gothic"/>
      <family val="2"/>
    </font>
    <font>
      <sz val="24"/>
      <color theme="0"/>
      <name val="Century Gothic"/>
      <family val="2"/>
    </font>
    <font>
      <b/>
      <sz val="11"/>
      <name val="Calibri"/>
      <family val="2"/>
      <scheme val="minor"/>
    </font>
    <font>
      <b/>
      <sz val="11"/>
      <name val="Century Gothic"/>
      <family val="2"/>
    </font>
    <font>
      <sz val="28"/>
      <color theme="0"/>
      <name val="Calibri"/>
      <family val="2"/>
      <scheme val="minor"/>
    </font>
    <font>
      <sz val="16"/>
      <color rgb="FF00B0F0"/>
      <name val="Calibri"/>
      <family val="2"/>
      <scheme val="minor"/>
    </font>
    <font>
      <sz val="16"/>
      <color rgb="FF00B050"/>
      <name val="Calibri"/>
      <family val="2"/>
      <scheme val="minor"/>
    </font>
    <font>
      <sz val="16"/>
      <color theme="0" tint="-0.34998626667073579"/>
      <name val="Calibri"/>
      <family val="2"/>
      <scheme val="minor"/>
    </font>
    <font>
      <b/>
      <sz val="14"/>
      <color theme="0" tint="-0.34998626667073579"/>
      <name val="Century Gothic"/>
      <family val="2"/>
    </font>
    <font>
      <b/>
      <sz val="9"/>
      <color theme="0" tint="-0.34998626667073579"/>
      <name val="Century Gothic"/>
      <family val="2"/>
    </font>
    <font>
      <b/>
      <sz val="14"/>
      <color rgb="FFFF0000"/>
      <name val="Century Gothic"/>
      <family val="2"/>
    </font>
    <font>
      <sz val="16"/>
      <color rgb="FFFF0000"/>
      <name val="Calibri"/>
      <family val="2"/>
      <scheme val="minor"/>
    </font>
    <font>
      <b/>
      <sz val="14"/>
      <color rgb="FF00B0F0"/>
      <name val="Century Gothic"/>
      <family val="2"/>
    </font>
    <font>
      <sz val="24"/>
      <color theme="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entury Gothic"/>
      <family val="2"/>
    </font>
    <font>
      <b/>
      <sz val="11"/>
      <color rgb="FF8E9090"/>
      <name val="Century Gothic"/>
      <family val="2"/>
    </font>
    <font>
      <sz val="11"/>
      <color rgb="FF8E9090"/>
      <name val="Century Gothic"/>
      <family val="2"/>
    </font>
    <font>
      <b/>
      <sz val="18"/>
      <color rgb="FF6CC048"/>
      <name val="Century Gothic"/>
      <family val="2"/>
    </font>
    <font>
      <sz val="18"/>
      <color rgb="FF6CC048"/>
      <name val="Century Gothic"/>
      <family val="2"/>
    </font>
    <font>
      <sz val="11"/>
      <color rgb="FF6CC048"/>
      <name val="Century Gothic"/>
      <family val="2"/>
    </font>
    <font>
      <sz val="16"/>
      <color rgb="FF6CC048"/>
      <name val="Century Gothic"/>
      <family val="2"/>
    </font>
    <font>
      <b/>
      <sz val="22"/>
      <color rgb="FF6CC048"/>
      <name val="Century Gothic"/>
      <family val="2"/>
    </font>
    <font>
      <b/>
      <sz val="16"/>
      <color rgb="FF6CC048"/>
      <name val="Century Gothic"/>
      <family val="2"/>
    </font>
    <font>
      <b/>
      <sz val="18"/>
      <color rgb="FFCF202F"/>
      <name val="Century Gothic"/>
      <family val="2"/>
    </font>
    <font>
      <sz val="18"/>
      <color rgb="FFCF202F"/>
      <name val="Century Gothic"/>
      <family val="2"/>
    </font>
    <font>
      <sz val="16"/>
      <color rgb="FFCF202F"/>
      <name val="Century Gothic"/>
      <family val="2"/>
    </font>
    <font>
      <b/>
      <sz val="22"/>
      <color rgb="FFCF202F"/>
      <name val="Century Gothic"/>
      <family val="2"/>
    </font>
    <font>
      <sz val="11"/>
      <color rgb="FFCF202F"/>
      <name val="Calibri"/>
      <family val="2"/>
      <scheme val="minor"/>
    </font>
    <font>
      <b/>
      <sz val="16"/>
      <color rgb="FFCF202F"/>
      <name val="Century Gothic"/>
      <family val="2"/>
    </font>
    <font>
      <b/>
      <sz val="18"/>
      <color rgb="FF00629E"/>
      <name val="Century Gothic"/>
      <family val="2"/>
    </font>
    <font>
      <sz val="18"/>
      <color rgb="FF00629E"/>
      <name val="Century Gothic"/>
      <family val="2"/>
    </font>
    <font>
      <sz val="11"/>
      <color rgb="FF00629E"/>
      <name val="Century Gothic"/>
      <family val="2"/>
    </font>
    <font>
      <sz val="16"/>
      <color rgb="FF00629E"/>
      <name val="Century Gothic"/>
      <family val="2"/>
    </font>
    <font>
      <b/>
      <sz val="22"/>
      <color rgb="FF00629E"/>
      <name val="Century Gothic"/>
      <family val="2"/>
    </font>
    <font>
      <sz val="11"/>
      <color rgb="FF00629E"/>
      <name val="Calibri"/>
      <family val="2"/>
      <scheme val="minor"/>
    </font>
    <font>
      <b/>
      <sz val="16"/>
      <color rgb="FF00629E"/>
      <name val="Century Gothic"/>
      <family val="2"/>
    </font>
    <font>
      <b/>
      <sz val="11"/>
      <color theme="0"/>
      <name val="Calibri"/>
      <family val="2"/>
      <scheme val="minor"/>
    </font>
    <font>
      <b/>
      <sz val="16"/>
      <color rgb="FFFF0000"/>
      <name val="Century Gothic"/>
      <family val="2"/>
    </font>
    <font>
      <b/>
      <sz val="11"/>
      <color rgb="FFFFFF00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theme="0" tint="-0.14999847407452621"/>
      </patternFill>
    </fill>
    <fill>
      <patternFill patternType="solid">
        <fgColor rgb="FFFF0000"/>
        <bgColor theme="0" tint="-0.14999847407452621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499984740745262"/>
        <bgColor theme="0" tint="-0.14999847407452621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theme="0" tint="-0.14999847407452621"/>
      </patternFill>
    </fill>
    <fill>
      <patternFill patternType="solid">
        <fgColor theme="4" tint="0.79998168889431442"/>
        <bgColor theme="0" tint="-0.1499984740745262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0" tint="-0.14999847407452621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theme="0" tint="-0.14999847407452621"/>
      </patternFill>
    </fill>
    <fill>
      <patternFill patternType="solid">
        <fgColor rgb="FF8E9090"/>
        <bgColor indexed="64"/>
      </patternFill>
    </fill>
    <fill>
      <patternFill patternType="solid">
        <fgColor rgb="FF6CC048"/>
        <bgColor indexed="64"/>
      </patternFill>
    </fill>
    <fill>
      <patternFill patternType="solid">
        <fgColor rgb="FFCF202F"/>
        <bgColor indexed="64"/>
      </patternFill>
    </fill>
    <fill>
      <patternFill patternType="solid">
        <fgColor rgb="FF00629E"/>
        <bgColor indexed="64"/>
      </patternFill>
    </fill>
    <fill>
      <patternFill patternType="solid">
        <fgColor rgb="FFC00000"/>
        <bgColor theme="0" tint="-0.14999847407452621"/>
      </patternFill>
    </fill>
    <fill>
      <patternFill patternType="solid">
        <fgColor rgb="FFC00000"/>
        <bgColor indexed="64"/>
      </patternFill>
    </fill>
    <fill>
      <patternFill patternType="solid">
        <fgColor rgb="FF3333CC"/>
        <bgColor theme="0" tint="-0.14999847407452621"/>
      </patternFill>
    </fill>
    <fill>
      <patternFill patternType="solid">
        <fgColor rgb="FF3333CC"/>
        <bgColor indexed="64"/>
      </patternFill>
    </fill>
    <fill>
      <patternFill patternType="solid">
        <fgColor rgb="FF007033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/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/>
      <top style="medium">
        <color indexed="64"/>
      </top>
      <bottom/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theme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254">
    <xf numFmtId="0" fontId="0" fillId="0" borderId="0" xfId="0"/>
    <xf numFmtId="0" fontId="4" fillId="0" borderId="6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164" fontId="5" fillId="0" borderId="9" xfId="0" applyNumberFormat="1" applyFont="1" applyFill="1" applyBorder="1" applyAlignment="1">
      <alignment horizontal="center" vertical="center"/>
    </xf>
    <xf numFmtId="164" fontId="5" fillId="2" borderId="9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164" fontId="5" fillId="0" borderId="9" xfId="0" applyNumberFormat="1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20" fontId="10" fillId="0" borderId="0" xfId="0" applyNumberFormat="1" applyFont="1" applyFill="1" applyBorder="1" applyAlignment="1">
      <alignment horizontal="center"/>
    </xf>
    <xf numFmtId="20" fontId="10" fillId="0" borderId="25" xfId="0" applyNumberFormat="1" applyFont="1" applyFill="1" applyBorder="1" applyAlignment="1">
      <alignment horizontal="center"/>
    </xf>
    <xf numFmtId="20" fontId="10" fillId="0" borderId="26" xfId="0" applyNumberFormat="1" applyFont="1" applyFill="1" applyBorder="1" applyAlignment="1">
      <alignment horizontal="center"/>
    </xf>
    <xf numFmtId="20" fontId="0" fillId="6" borderId="25" xfId="0" applyNumberFormat="1" applyFill="1" applyBorder="1" applyAlignment="1">
      <alignment horizontal="center"/>
    </xf>
    <xf numFmtId="20" fontId="0" fillId="6" borderId="21" xfId="0" applyNumberFormat="1" applyFill="1" applyBorder="1" applyAlignment="1">
      <alignment horizontal="center"/>
    </xf>
    <xf numFmtId="0" fontId="0" fillId="8" borderId="27" xfId="0" applyFill="1" applyBorder="1"/>
    <xf numFmtId="0" fontId="0" fillId="7" borderId="0" xfId="0" applyFill="1" applyBorder="1"/>
    <xf numFmtId="0" fontId="9" fillId="0" borderId="29" xfId="0" applyFont="1" applyBorder="1" applyAlignment="1">
      <alignment horizontal="center" vertical="center" textRotation="90" wrapText="1"/>
    </xf>
    <xf numFmtId="0" fontId="9" fillId="0" borderId="30" xfId="0" applyFont="1" applyBorder="1" applyAlignment="1">
      <alignment horizontal="center" vertical="center" textRotation="90" wrapText="1"/>
    </xf>
    <xf numFmtId="0" fontId="9" fillId="0" borderId="30" xfId="0" applyFont="1" applyBorder="1" applyAlignment="1">
      <alignment horizontal="center" vertical="center" textRotation="90"/>
    </xf>
    <xf numFmtId="0" fontId="9" fillId="0" borderId="31" xfId="0" applyFont="1" applyBorder="1" applyAlignment="1">
      <alignment horizontal="center" vertical="center" textRotation="90"/>
    </xf>
    <xf numFmtId="0" fontId="9" fillId="0" borderId="32" xfId="0" applyFont="1" applyBorder="1" applyAlignment="1">
      <alignment horizontal="center" vertical="center" textRotation="90"/>
    </xf>
    <xf numFmtId="0" fontId="3" fillId="7" borderId="0" xfId="0" applyFont="1" applyFill="1" applyBorder="1"/>
    <xf numFmtId="0" fontId="3" fillId="0" borderId="29" xfId="0" applyFont="1" applyFill="1" applyBorder="1" applyAlignment="1"/>
    <xf numFmtId="0" fontId="12" fillId="0" borderId="33" xfId="0" applyFont="1" applyFill="1" applyBorder="1" applyAlignment="1"/>
    <xf numFmtId="0" fontId="4" fillId="0" borderId="0" xfId="0" applyFont="1" applyFill="1" applyBorder="1" applyAlignment="1">
      <alignment horizontal="center" vertical="center" textRotation="90" wrapText="1"/>
    </xf>
    <xf numFmtId="0" fontId="14" fillId="0" borderId="35" xfId="0" applyFont="1" applyFill="1" applyBorder="1" applyAlignment="1">
      <alignment horizontal="center" vertical="center"/>
    </xf>
    <xf numFmtId="0" fontId="15" fillId="0" borderId="0" xfId="0" applyFont="1"/>
    <xf numFmtId="164" fontId="5" fillId="6" borderId="9" xfId="0" applyNumberFormat="1" applyFont="1" applyFill="1" applyBorder="1" applyAlignment="1">
      <alignment horizontal="center" vertical="center"/>
    </xf>
    <xf numFmtId="20" fontId="0" fillId="0" borderId="0" xfId="0" applyNumberFormat="1"/>
    <xf numFmtId="0" fontId="4" fillId="0" borderId="42" xfId="0" applyFont="1" applyBorder="1" applyAlignment="1">
      <alignment horizontal="center" vertical="center" textRotation="90" wrapText="1"/>
    </xf>
    <xf numFmtId="20" fontId="10" fillId="7" borderId="25" xfId="0" applyNumberFormat="1" applyFont="1" applyFill="1" applyBorder="1" applyAlignment="1">
      <alignment horizontal="center"/>
    </xf>
    <xf numFmtId="20" fontId="10" fillId="6" borderId="25" xfId="0" applyNumberFormat="1" applyFont="1" applyFill="1" applyBorder="1" applyAlignment="1">
      <alignment horizontal="center"/>
    </xf>
    <xf numFmtId="0" fontId="10" fillId="0" borderId="0" xfId="0" applyFont="1" applyFill="1"/>
    <xf numFmtId="0" fontId="4" fillId="0" borderId="0" xfId="0" applyFont="1" applyFill="1" applyBorder="1" applyAlignment="1">
      <alignment horizontal="center" vertical="center" wrapText="1"/>
    </xf>
    <xf numFmtId="0" fontId="18" fillId="0" borderId="43" xfId="0" applyFont="1" applyFill="1" applyBorder="1" applyAlignment="1">
      <alignment horizontal="center" vertical="center" textRotation="90" wrapText="1"/>
    </xf>
    <xf numFmtId="0" fontId="19" fillId="0" borderId="0" xfId="0" applyFont="1" applyFill="1" applyAlignment="1">
      <alignment horizontal="center"/>
    </xf>
    <xf numFmtId="164" fontId="7" fillId="10" borderId="9" xfId="0" applyNumberFormat="1" applyFont="1" applyFill="1" applyBorder="1" applyAlignment="1">
      <alignment horizontal="center" vertical="center"/>
    </xf>
    <xf numFmtId="164" fontId="7" fillId="5" borderId="9" xfId="0" applyNumberFormat="1" applyFont="1" applyFill="1" applyBorder="1" applyAlignment="1">
      <alignment horizontal="center" vertical="center"/>
    </xf>
    <xf numFmtId="164" fontId="7" fillId="3" borderId="9" xfId="0" applyNumberFormat="1" applyFont="1" applyFill="1" applyBorder="1" applyAlignment="1">
      <alignment horizontal="center" vertical="center"/>
    </xf>
    <xf numFmtId="164" fontId="7" fillId="11" borderId="9" xfId="0" applyNumberFormat="1" applyFont="1" applyFill="1" applyBorder="1" applyAlignment="1">
      <alignment horizontal="center" vertical="center"/>
    </xf>
    <xf numFmtId="164" fontId="7" fillId="3" borderId="16" xfId="0" applyNumberFormat="1" applyFont="1" applyFill="1" applyBorder="1" applyAlignment="1">
      <alignment horizontal="center" vertical="center"/>
    </xf>
    <xf numFmtId="164" fontId="7" fillId="12" borderId="9" xfId="0" applyNumberFormat="1" applyFont="1" applyFill="1" applyBorder="1" applyAlignment="1">
      <alignment horizontal="center" vertical="center"/>
    </xf>
    <xf numFmtId="164" fontId="7" fillId="13" borderId="9" xfId="0" applyNumberFormat="1" applyFont="1" applyFill="1" applyBorder="1" applyAlignment="1">
      <alignment horizontal="center" vertical="center"/>
    </xf>
    <xf numFmtId="164" fontId="5" fillId="7" borderId="9" xfId="0" applyNumberFormat="1" applyFont="1" applyFill="1" applyBorder="1" applyAlignment="1">
      <alignment horizontal="center" vertical="center"/>
    </xf>
    <xf numFmtId="164" fontId="7" fillId="5" borderId="16" xfId="0" applyNumberFormat="1" applyFont="1" applyFill="1" applyBorder="1" applyAlignment="1">
      <alignment horizontal="center" vertical="center"/>
    </xf>
    <xf numFmtId="164" fontId="5" fillId="0" borderId="40" xfId="0" applyNumberFormat="1" applyFont="1" applyBorder="1" applyAlignment="1">
      <alignment horizontal="center" vertical="center"/>
    </xf>
    <xf numFmtId="164" fontId="7" fillId="5" borderId="40" xfId="0" applyNumberFormat="1" applyFont="1" applyFill="1" applyBorder="1" applyAlignment="1">
      <alignment horizontal="center" vertical="center"/>
    </xf>
    <xf numFmtId="164" fontId="5" fillId="14" borderId="9" xfId="0" applyNumberFormat="1" applyFont="1" applyFill="1" applyBorder="1" applyAlignment="1">
      <alignment horizontal="center" vertical="center"/>
    </xf>
    <xf numFmtId="164" fontId="23" fillId="0" borderId="40" xfId="0" applyNumberFormat="1" applyFont="1" applyBorder="1" applyAlignment="1">
      <alignment horizontal="center" vertical="center"/>
    </xf>
    <xf numFmtId="164" fontId="23" fillId="2" borderId="9" xfId="0" applyNumberFormat="1" applyFont="1" applyFill="1" applyBorder="1" applyAlignment="1">
      <alignment horizontal="center" vertical="center"/>
    </xf>
    <xf numFmtId="164" fontId="23" fillId="0" borderId="9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textRotation="90" wrapText="1"/>
    </xf>
    <xf numFmtId="0" fontId="0" fillId="0" borderId="0" xfId="0" applyFill="1"/>
    <xf numFmtId="164" fontId="5" fillId="2" borderId="40" xfId="0" applyNumberFormat="1" applyFont="1" applyFill="1" applyBorder="1" applyAlignment="1">
      <alignment horizontal="center" vertical="center"/>
    </xf>
    <xf numFmtId="164" fontId="5" fillId="6" borderId="40" xfId="0" applyNumberFormat="1" applyFont="1" applyFill="1" applyBorder="1" applyAlignment="1">
      <alignment horizontal="center" vertical="center"/>
    </xf>
    <xf numFmtId="164" fontId="5" fillId="16" borderId="9" xfId="0" applyNumberFormat="1" applyFont="1" applyFill="1" applyBorder="1" applyAlignment="1">
      <alignment horizontal="center" vertical="center"/>
    </xf>
    <xf numFmtId="164" fontId="23" fillId="2" borderId="40" xfId="0" applyNumberFormat="1" applyFont="1" applyFill="1" applyBorder="1" applyAlignment="1">
      <alignment horizontal="center" vertical="center"/>
    </xf>
    <xf numFmtId="164" fontId="23" fillId="6" borderId="9" xfId="0" applyNumberFormat="1" applyFont="1" applyFill="1" applyBorder="1" applyAlignment="1">
      <alignment horizontal="center" vertical="center"/>
    </xf>
    <xf numFmtId="0" fontId="24" fillId="0" borderId="7" xfId="0" applyFont="1" applyBorder="1" applyAlignment="1">
      <alignment horizontal="center" vertical="center" textRotation="90" wrapText="1"/>
    </xf>
    <xf numFmtId="0" fontId="26" fillId="15" borderId="46" xfId="0" applyFont="1" applyFill="1" applyBorder="1" applyAlignment="1">
      <alignment horizontal="center" vertical="center" textRotation="90" wrapText="1"/>
    </xf>
    <xf numFmtId="164" fontId="27" fillId="15" borderId="46" xfId="0" applyNumberFormat="1" applyFont="1" applyFill="1" applyBorder="1" applyAlignment="1">
      <alignment horizontal="center" vertical="center"/>
    </xf>
    <xf numFmtId="164" fontId="7" fillId="10" borderId="40" xfId="0" applyNumberFormat="1" applyFont="1" applyFill="1" applyBorder="1" applyAlignment="1">
      <alignment horizontal="center" vertical="center"/>
    </xf>
    <xf numFmtId="0" fontId="28" fillId="9" borderId="46" xfId="0" applyFont="1" applyFill="1" applyBorder="1" applyAlignment="1">
      <alignment horizontal="center" vertical="center" wrapText="1"/>
    </xf>
    <xf numFmtId="164" fontId="21" fillId="9" borderId="46" xfId="0" applyNumberFormat="1" applyFont="1" applyFill="1" applyBorder="1" applyAlignment="1">
      <alignment horizontal="center" vertical="center"/>
    </xf>
    <xf numFmtId="164" fontId="5" fillId="17" borderId="9" xfId="0" applyNumberFormat="1" applyFont="1" applyFill="1" applyBorder="1" applyAlignment="1">
      <alignment horizontal="center" vertical="center"/>
    </xf>
    <xf numFmtId="164" fontId="5" fillId="2" borderId="9" xfId="0" applyNumberFormat="1" applyFont="1" applyFill="1" applyBorder="1" applyAlignment="1">
      <alignment horizontal="left" vertical="center"/>
    </xf>
    <xf numFmtId="164" fontId="5" fillId="0" borderId="16" xfId="0" applyNumberFormat="1" applyFont="1" applyFill="1" applyBorder="1" applyAlignment="1">
      <alignment horizontal="left" vertical="center"/>
    </xf>
    <xf numFmtId="0" fontId="30" fillId="9" borderId="46" xfId="0" applyFont="1" applyFill="1" applyBorder="1"/>
    <xf numFmtId="164" fontId="21" fillId="18" borderId="46" xfId="0" applyNumberFormat="1" applyFont="1" applyFill="1" applyBorder="1" applyAlignment="1">
      <alignment horizontal="center" vertical="center"/>
    </xf>
    <xf numFmtId="164" fontId="23" fillId="0" borderId="16" xfId="0" applyNumberFormat="1" applyFont="1" applyFill="1" applyBorder="1" applyAlignment="1">
      <alignment horizontal="center" vertical="center"/>
    </xf>
    <xf numFmtId="164" fontId="23" fillId="0" borderId="9" xfId="0" applyNumberFormat="1" applyFont="1" applyFill="1" applyBorder="1" applyAlignment="1">
      <alignment horizontal="center" vertical="center"/>
    </xf>
    <xf numFmtId="164" fontId="22" fillId="19" borderId="46" xfId="0" applyNumberFormat="1" applyFont="1" applyFill="1" applyBorder="1" applyAlignment="1">
      <alignment horizontal="center" vertical="center"/>
    </xf>
    <xf numFmtId="164" fontId="5" fillId="20" borderId="46" xfId="0" applyNumberFormat="1" applyFont="1" applyFill="1" applyBorder="1" applyAlignment="1">
      <alignment horizontal="center" vertical="center"/>
    </xf>
    <xf numFmtId="0" fontId="6" fillId="20" borderId="17" xfId="0" applyFont="1" applyFill="1" applyBorder="1" applyAlignment="1">
      <alignment horizontal="center" vertical="center"/>
    </xf>
    <xf numFmtId="164" fontId="22" fillId="20" borderId="46" xfId="0" applyNumberFormat="1" applyFont="1" applyFill="1" applyBorder="1" applyAlignment="1">
      <alignment horizontal="center" vertical="center"/>
    </xf>
    <xf numFmtId="20" fontId="10" fillId="14" borderId="25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 textRotation="90" wrapText="1"/>
    </xf>
    <xf numFmtId="0" fontId="9" fillId="21" borderId="30" xfId="0" applyFont="1" applyFill="1" applyBorder="1" applyAlignment="1">
      <alignment horizontal="center" vertical="center" textRotation="90" wrapText="1"/>
    </xf>
    <xf numFmtId="20" fontId="10" fillId="21" borderId="46" xfId="0" applyNumberFormat="1" applyFont="1" applyFill="1" applyBorder="1" applyAlignment="1">
      <alignment horizontal="center"/>
    </xf>
    <xf numFmtId="20" fontId="10" fillId="21" borderId="17" xfId="0" applyNumberFormat="1" applyFont="1" applyFill="1" applyBorder="1" applyAlignment="1">
      <alignment horizontal="center"/>
    </xf>
    <xf numFmtId="0" fontId="9" fillId="21" borderId="31" xfId="0" applyFont="1" applyFill="1" applyBorder="1" applyAlignment="1">
      <alignment horizontal="center" vertical="center" textRotation="90"/>
    </xf>
    <xf numFmtId="20" fontId="10" fillId="16" borderId="26" xfId="0" applyNumberFormat="1" applyFont="1" applyFill="1" applyBorder="1" applyAlignment="1">
      <alignment horizontal="center"/>
    </xf>
    <xf numFmtId="164" fontId="5" fillId="22" borderId="9" xfId="0" applyNumberFormat="1" applyFont="1" applyFill="1" applyBorder="1" applyAlignment="1">
      <alignment horizontal="center" vertical="center"/>
    </xf>
    <xf numFmtId="20" fontId="31" fillId="5" borderId="25" xfId="0" applyNumberFormat="1" applyFont="1" applyFill="1" applyBorder="1" applyAlignment="1">
      <alignment horizontal="center"/>
    </xf>
    <xf numFmtId="20" fontId="31" fillId="3" borderId="25" xfId="0" applyNumberFormat="1" applyFont="1" applyFill="1" applyBorder="1" applyAlignment="1">
      <alignment horizontal="center"/>
    </xf>
    <xf numFmtId="0" fontId="32" fillId="3" borderId="35" xfId="0" applyFont="1" applyFill="1" applyBorder="1" applyAlignment="1">
      <alignment horizontal="center" vertical="center"/>
    </xf>
    <xf numFmtId="0" fontId="32" fillId="5" borderId="35" xfId="0" applyFont="1" applyFill="1" applyBorder="1" applyAlignment="1">
      <alignment horizontal="center" vertical="center"/>
    </xf>
    <xf numFmtId="0" fontId="11" fillId="5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" fillId="23" borderId="1" xfId="0" applyFont="1" applyFill="1" applyBorder="1" applyAlignment="1"/>
    <xf numFmtId="0" fontId="1" fillId="23" borderId="2" xfId="0" applyFont="1" applyFill="1" applyBorder="1" applyAlignment="1"/>
    <xf numFmtId="0" fontId="11" fillId="23" borderId="33" xfId="0" applyFont="1" applyFill="1" applyBorder="1" applyAlignment="1"/>
    <xf numFmtId="0" fontId="11" fillId="23" borderId="2" xfId="0" applyFont="1" applyFill="1" applyBorder="1"/>
    <xf numFmtId="0" fontId="13" fillId="23" borderId="20" xfId="0" applyFont="1" applyFill="1" applyBorder="1" applyAlignment="1">
      <alignment horizontal="right"/>
    </xf>
    <xf numFmtId="0" fontId="11" fillId="23" borderId="29" xfId="0" applyFont="1" applyFill="1" applyBorder="1" applyAlignment="1"/>
    <xf numFmtId="0" fontId="33" fillId="0" borderId="31" xfId="0" applyFont="1" applyBorder="1" applyAlignment="1">
      <alignment horizontal="center" vertical="center" textRotation="90"/>
    </xf>
    <xf numFmtId="0" fontId="33" fillId="21" borderId="31" xfId="0" applyFont="1" applyFill="1" applyBorder="1" applyAlignment="1">
      <alignment horizontal="center" vertical="center" textRotation="90"/>
    </xf>
    <xf numFmtId="0" fontId="33" fillId="0" borderId="26" xfId="0" applyFont="1" applyBorder="1" applyAlignment="1">
      <alignment horizontal="center"/>
    </xf>
    <xf numFmtId="0" fontId="33" fillId="6" borderId="26" xfId="0" applyFont="1" applyFill="1" applyBorder="1" applyAlignment="1">
      <alignment horizontal="center"/>
    </xf>
    <xf numFmtId="0" fontId="33" fillId="0" borderId="17" xfId="0" applyFont="1" applyBorder="1" applyAlignment="1">
      <alignment horizontal="center" vertical="center" textRotation="90"/>
    </xf>
    <xf numFmtId="0" fontId="33" fillId="21" borderId="17" xfId="0" applyFont="1" applyFill="1" applyBorder="1" applyAlignment="1">
      <alignment horizontal="center" vertical="center" textRotation="90"/>
    </xf>
    <xf numFmtId="0" fontId="33" fillId="0" borderId="27" xfId="0" applyFont="1" applyFill="1" applyBorder="1" applyAlignment="1">
      <alignment horizontal="center"/>
    </xf>
    <xf numFmtId="0" fontId="1" fillId="24" borderId="1" xfId="0" applyFont="1" applyFill="1" applyBorder="1" applyAlignment="1">
      <alignment vertical="center"/>
    </xf>
    <xf numFmtId="0" fontId="1" fillId="24" borderId="2" xfId="0" applyFont="1" applyFill="1" applyBorder="1" applyAlignment="1">
      <alignment vertical="center"/>
    </xf>
    <xf numFmtId="0" fontId="16" fillId="24" borderId="2" xfId="0" applyFont="1" applyFill="1" applyBorder="1" applyAlignment="1">
      <alignment vertical="center"/>
    </xf>
    <xf numFmtId="0" fontId="2" fillId="24" borderId="2" xfId="0" applyFont="1" applyFill="1" applyBorder="1" applyAlignment="1">
      <alignment vertical="center"/>
    </xf>
    <xf numFmtId="0" fontId="2" fillId="24" borderId="2" xfId="0" applyFont="1" applyFill="1" applyBorder="1" applyAlignment="1">
      <alignment horizontal="right" vertical="center"/>
    </xf>
    <xf numFmtId="0" fontId="2" fillId="24" borderId="20" xfId="0" applyFont="1" applyFill="1" applyBorder="1" applyAlignment="1">
      <alignment horizontal="right" vertical="center"/>
    </xf>
    <xf numFmtId="0" fontId="35" fillId="0" borderId="3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7" fillId="0" borderId="0" xfId="0" applyFont="1" applyBorder="1"/>
    <xf numFmtId="0" fontId="35" fillId="0" borderId="4" xfId="0" applyFont="1" applyBorder="1" applyAlignment="1">
      <alignment vertical="center"/>
    </xf>
    <xf numFmtId="0" fontId="39" fillId="0" borderId="5" xfId="0" applyFont="1" applyBorder="1" applyAlignment="1">
      <alignment horizontal="center" vertical="center" textRotation="90" wrapText="1"/>
    </xf>
    <xf numFmtId="0" fontId="40" fillId="20" borderId="31" xfId="0" applyFont="1" applyFill="1" applyBorder="1" applyAlignment="1">
      <alignment horizontal="center" vertical="center"/>
    </xf>
    <xf numFmtId="0" fontId="40" fillId="2" borderId="15" xfId="0" applyFont="1" applyFill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2" borderId="18" xfId="0" applyFont="1" applyFill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 textRotation="90" wrapText="1"/>
    </xf>
    <xf numFmtId="0" fontId="39" fillId="19" borderId="17" xfId="0" applyFont="1" applyFill="1" applyBorder="1" applyAlignment="1">
      <alignment horizontal="center" vertical="center" textRotation="90" wrapText="1"/>
    </xf>
    <xf numFmtId="0" fontId="39" fillId="19" borderId="31" xfId="0" applyFont="1" applyFill="1" applyBorder="1" applyAlignment="1">
      <alignment horizontal="center" vertical="center" textRotation="90" wrapText="1"/>
    </xf>
    <xf numFmtId="0" fontId="1" fillId="25" borderId="1" xfId="0" applyFont="1" applyFill="1" applyBorder="1" applyAlignment="1">
      <alignment vertical="center"/>
    </xf>
    <xf numFmtId="0" fontId="1" fillId="25" borderId="2" xfId="0" applyFont="1" applyFill="1" applyBorder="1" applyAlignment="1">
      <alignment vertical="center"/>
    </xf>
    <xf numFmtId="0" fontId="41" fillId="0" borderId="3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4" fillId="0" borderId="11" xfId="0" applyFont="1" applyBorder="1" applyAlignment="1">
      <alignment horizontal="center" vertical="center" textRotation="90" wrapText="1"/>
    </xf>
    <xf numFmtId="0" fontId="45" fillId="15" borderId="31" xfId="0" applyFont="1" applyFill="1" applyBorder="1"/>
    <xf numFmtId="0" fontId="46" fillId="2" borderId="15" xfId="0" applyFont="1" applyFill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2" borderId="14" xfId="0" applyFont="1" applyFill="1" applyBorder="1" applyAlignment="1">
      <alignment horizontal="center" vertical="center"/>
    </xf>
    <xf numFmtId="0" fontId="44" fillId="0" borderId="24" xfId="0" applyFont="1" applyBorder="1" applyAlignment="1">
      <alignment horizontal="center" vertical="center" textRotation="90" wrapText="1"/>
    </xf>
    <xf numFmtId="0" fontId="45" fillId="15" borderId="17" xfId="0" applyFont="1" applyFill="1" applyBorder="1"/>
    <xf numFmtId="0" fontId="46" fillId="2" borderId="23" xfId="0" applyFont="1" applyFill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2" borderId="22" xfId="0" applyFont="1" applyFill="1" applyBorder="1" applyAlignment="1">
      <alignment horizontal="center" vertical="center"/>
    </xf>
    <xf numFmtId="0" fontId="44" fillId="15" borderId="17" xfId="0" applyFont="1" applyFill="1" applyBorder="1" applyAlignment="1">
      <alignment horizontal="center" vertical="center" textRotation="90" wrapText="1"/>
    </xf>
    <xf numFmtId="0" fontId="46" fillId="4" borderId="18" xfId="0" applyFont="1" applyFill="1" applyBorder="1" applyAlignment="1">
      <alignment horizontal="center" vertical="center"/>
    </xf>
    <xf numFmtId="0" fontId="46" fillId="2" borderId="18" xfId="0" applyFont="1" applyFill="1" applyBorder="1" applyAlignment="1">
      <alignment horizontal="center" vertical="center"/>
    </xf>
    <xf numFmtId="0" fontId="41" fillId="0" borderId="4" xfId="0" applyFont="1" applyBorder="1" applyAlignment="1">
      <alignment vertical="center"/>
    </xf>
    <xf numFmtId="0" fontId="44" fillId="15" borderId="31" xfId="0" applyFont="1" applyFill="1" applyBorder="1" applyAlignment="1">
      <alignment horizontal="center" vertical="center" textRotation="90" wrapText="1"/>
    </xf>
    <xf numFmtId="0" fontId="46" fillId="4" borderId="15" xfId="0" applyFont="1" applyFill="1" applyBorder="1" applyAlignment="1">
      <alignment horizontal="center" vertical="center"/>
    </xf>
    <xf numFmtId="0" fontId="1" fillId="26" borderId="1" xfId="0" applyFont="1" applyFill="1" applyBorder="1" applyAlignment="1">
      <alignment vertical="center"/>
    </xf>
    <xf numFmtId="0" fontId="1" fillId="26" borderId="2" xfId="0" applyFont="1" applyFill="1" applyBorder="1" applyAlignment="1">
      <alignment vertical="center"/>
    </xf>
    <xf numFmtId="0" fontId="47" fillId="0" borderId="3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vertical="center"/>
    </xf>
    <xf numFmtId="0" fontId="49" fillId="0" borderId="0" xfId="0" applyFont="1" applyBorder="1"/>
    <xf numFmtId="0" fontId="47" fillId="0" borderId="4" xfId="0" applyFont="1" applyBorder="1" applyAlignment="1">
      <alignment vertical="center"/>
    </xf>
    <xf numFmtId="0" fontId="51" fillId="0" borderId="11" xfId="0" applyFont="1" applyBorder="1" applyAlignment="1">
      <alignment horizontal="center" vertical="center" textRotation="90" wrapText="1"/>
    </xf>
    <xf numFmtId="0" fontId="52" fillId="9" borderId="31" xfId="0" applyFont="1" applyFill="1" applyBorder="1"/>
    <xf numFmtId="0" fontId="53" fillId="2" borderId="47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2" borderId="10" xfId="0" applyFont="1" applyFill="1" applyBorder="1" applyAlignment="1">
      <alignment horizontal="center" vertical="center"/>
    </xf>
    <xf numFmtId="0" fontId="51" fillId="0" borderId="24" xfId="0" applyFont="1" applyBorder="1" applyAlignment="1">
      <alignment horizontal="center" vertical="center" textRotation="90" wrapText="1"/>
    </xf>
    <xf numFmtId="0" fontId="52" fillId="9" borderId="17" xfId="0" applyFont="1" applyFill="1" applyBorder="1"/>
    <xf numFmtId="0" fontId="53" fillId="2" borderId="23" xfId="0" applyFont="1" applyFill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53" fillId="2" borderId="22" xfId="0" applyFont="1" applyFill="1" applyBorder="1" applyAlignment="1">
      <alignment horizontal="center" vertical="center"/>
    </xf>
    <xf numFmtId="0" fontId="47" fillId="0" borderId="3" xfId="0" applyFont="1" applyBorder="1" applyAlignment="1">
      <alignment vertical="center"/>
    </xf>
    <xf numFmtId="0" fontId="51" fillId="0" borderId="17" xfId="0" applyFont="1" applyBorder="1" applyAlignment="1">
      <alignment horizontal="center" vertical="center" textRotation="90" wrapText="1"/>
    </xf>
    <xf numFmtId="0" fontId="51" fillId="9" borderId="17" xfId="0" applyFont="1" applyFill="1" applyBorder="1" applyAlignment="1">
      <alignment horizontal="center" vertical="center" wrapText="1"/>
    </xf>
    <xf numFmtId="0" fontId="51" fillId="0" borderId="5" xfId="0" applyFont="1" applyBorder="1" applyAlignment="1">
      <alignment horizontal="center" vertical="center" textRotation="90" wrapText="1"/>
    </xf>
    <xf numFmtId="0" fontId="51" fillId="9" borderId="31" xfId="0" applyFont="1" applyFill="1" applyBorder="1" applyAlignment="1">
      <alignment horizontal="center" vertical="center" wrapText="1"/>
    </xf>
    <xf numFmtId="0" fontId="32" fillId="27" borderId="14" xfId="0" applyFont="1" applyFill="1" applyBorder="1" applyAlignment="1">
      <alignment horizontal="center" vertical="center"/>
    </xf>
    <xf numFmtId="164" fontId="5" fillId="28" borderId="9" xfId="0" applyNumberFormat="1" applyFont="1" applyFill="1" applyBorder="1" applyAlignment="1">
      <alignment horizontal="center" vertical="center"/>
    </xf>
    <xf numFmtId="164" fontId="7" fillId="28" borderId="9" xfId="0" applyNumberFormat="1" applyFont="1" applyFill="1" applyBorder="1" applyAlignment="1">
      <alignment horizontal="right" vertical="center"/>
    </xf>
    <xf numFmtId="164" fontId="7" fillId="28" borderId="48" xfId="0" applyNumberFormat="1" applyFont="1" applyFill="1" applyBorder="1" applyAlignment="1">
      <alignment horizontal="center" vertical="center"/>
    </xf>
    <xf numFmtId="164" fontId="7" fillId="28" borderId="9" xfId="0" applyNumberFormat="1" applyFont="1" applyFill="1" applyBorder="1" applyAlignment="1">
      <alignment horizontal="left" vertical="center"/>
    </xf>
    <xf numFmtId="164" fontId="7" fillId="28" borderId="9" xfId="0" applyNumberFormat="1" applyFont="1" applyFill="1" applyBorder="1" applyAlignment="1">
      <alignment horizontal="center" vertical="center"/>
    </xf>
    <xf numFmtId="0" fontId="32" fillId="27" borderId="19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32" fillId="29" borderId="14" xfId="0" applyFont="1" applyFill="1" applyBorder="1" applyAlignment="1">
      <alignment horizontal="center" vertical="center"/>
    </xf>
    <xf numFmtId="164" fontId="7" fillId="30" borderId="9" xfId="0" applyNumberFormat="1" applyFont="1" applyFill="1" applyBorder="1" applyAlignment="1">
      <alignment horizontal="center" vertical="center"/>
    </xf>
    <xf numFmtId="164" fontId="7" fillId="30" borderId="48" xfId="0" applyNumberFormat="1" applyFont="1" applyFill="1" applyBorder="1" applyAlignment="1">
      <alignment horizontal="center" vertical="center"/>
    </xf>
    <xf numFmtId="164" fontId="7" fillId="30" borderId="9" xfId="0" applyNumberFormat="1" applyFont="1" applyFill="1" applyBorder="1" applyAlignment="1">
      <alignment horizontal="left" vertical="center"/>
    </xf>
    <xf numFmtId="0" fontId="32" fillId="29" borderId="19" xfId="0" applyFont="1" applyFill="1" applyBorder="1" applyAlignment="1">
      <alignment horizontal="center" vertical="center"/>
    </xf>
    <xf numFmtId="164" fontId="5" fillId="6" borderId="48" xfId="0" applyNumberFormat="1" applyFont="1" applyFill="1" applyBorder="1" applyAlignment="1">
      <alignment horizontal="center" vertical="center"/>
    </xf>
    <xf numFmtId="0" fontId="55" fillId="2" borderId="19" xfId="0" applyFont="1" applyFill="1" applyBorder="1" applyAlignment="1">
      <alignment horizontal="center" vertical="center"/>
    </xf>
    <xf numFmtId="0" fontId="32" fillId="28" borderId="14" xfId="0" applyFont="1" applyFill="1" applyBorder="1" applyAlignment="1">
      <alignment horizontal="center" vertical="center"/>
    </xf>
    <xf numFmtId="164" fontId="7" fillId="27" borderId="9" xfId="0" applyNumberFormat="1" applyFont="1" applyFill="1" applyBorder="1" applyAlignment="1">
      <alignment horizontal="right" vertical="center"/>
    </xf>
    <xf numFmtId="0" fontId="32" fillId="28" borderId="19" xfId="0" applyFont="1" applyFill="1" applyBorder="1" applyAlignment="1">
      <alignment horizontal="center" vertical="center"/>
    </xf>
    <xf numFmtId="0" fontId="32" fillId="30" borderId="14" xfId="0" applyFont="1" applyFill="1" applyBorder="1" applyAlignment="1">
      <alignment horizontal="center" vertical="center"/>
    </xf>
    <xf numFmtId="164" fontId="7" fillId="29" borderId="9" xfId="0" applyNumberFormat="1" applyFont="1" applyFill="1" applyBorder="1" applyAlignment="1">
      <alignment horizontal="center" vertical="center"/>
    </xf>
    <xf numFmtId="164" fontId="7" fillId="29" borderId="9" xfId="0" applyNumberFormat="1" applyFont="1" applyFill="1" applyBorder="1" applyAlignment="1">
      <alignment horizontal="right" vertical="center"/>
    </xf>
    <xf numFmtId="164" fontId="7" fillId="30" borderId="48" xfId="0" applyNumberFormat="1" applyFont="1" applyFill="1" applyBorder="1" applyAlignment="1">
      <alignment horizontal="right" vertical="center"/>
    </xf>
    <xf numFmtId="0" fontId="32" fillId="30" borderId="19" xfId="0" applyFont="1" applyFill="1" applyBorder="1" applyAlignment="1">
      <alignment horizontal="center" vertical="center"/>
    </xf>
    <xf numFmtId="0" fontId="4" fillId="14" borderId="7" xfId="0" applyFont="1" applyFill="1" applyBorder="1" applyAlignment="1">
      <alignment horizontal="center" vertical="center" textRotation="90" wrapText="1"/>
    </xf>
    <xf numFmtId="0" fontId="54" fillId="3" borderId="0" xfId="0" applyFont="1" applyFill="1" applyAlignment="1">
      <alignment horizontal="center" vertical="center"/>
    </xf>
    <xf numFmtId="164" fontId="7" fillId="29" borderId="48" xfId="0" applyNumberFormat="1" applyFont="1" applyFill="1" applyBorder="1" applyAlignment="1">
      <alignment horizontal="center" vertical="center"/>
    </xf>
    <xf numFmtId="164" fontId="7" fillId="29" borderId="48" xfId="0" applyNumberFormat="1" applyFont="1" applyFill="1" applyBorder="1" applyAlignment="1">
      <alignment horizontal="right" vertical="center"/>
    </xf>
    <xf numFmtId="0" fontId="32" fillId="31" borderId="14" xfId="0" applyFont="1" applyFill="1" applyBorder="1" applyAlignment="1">
      <alignment horizontal="center" vertical="center"/>
    </xf>
    <xf numFmtId="164" fontId="7" fillId="31" borderId="48" xfId="0" applyNumberFormat="1" applyFont="1" applyFill="1" applyBorder="1" applyAlignment="1">
      <alignment horizontal="center" vertical="center"/>
    </xf>
    <xf numFmtId="0" fontId="0" fillId="0" borderId="0" xfId="0" applyAlignment="1"/>
    <xf numFmtId="0" fontId="55" fillId="0" borderId="14" xfId="0" applyFont="1" applyBorder="1" applyAlignment="1">
      <alignment horizontal="center" vertical="center"/>
    </xf>
    <xf numFmtId="164" fontId="5" fillId="0" borderId="48" xfId="0" applyNumberFormat="1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4" fillId="14" borderId="12" xfId="0" applyFont="1" applyFill="1" applyBorder="1" applyAlignment="1">
      <alignment horizontal="center" vertical="center" textRotation="90" wrapText="1"/>
    </xf>
    <xf numFmtId="0" fontId="32" fillId="5" borderId="0" xfId="0" applyFont="1" applyFill="1" applyBorder="1" applyAlignment="1">
      <alignment horizontal="center" vertical="center" wrapText="1"/>
    </xf>
    <xf numFmtId="164" fontId="7" fillId="5" borderId="48" xfId="0" applyNumberFormat="1" applyFont="1" applyFill="1" applyBorder="1" applyAlignment="1">
      <alignment horizontal="center" vertical="center"/>
    </xf>
    <xf numFmtId="164" fontId="7" fillId="29" borderId="48" xfId="0" applyNumberFormat="1" applyFont="1" applyFill="1" applyBorder="1" applyAlignment="1">
      <alignment horizontal="left" vertical="center"/>
    </xf>
    <xf numFmtId="0" fontId="32" fillId="30" borderId="35" xfId="0" applyFont="1" applyFill="1" applyBorder="1" applyAlignment="1">
      <alignment horizontal="center" vertical="center"/>
    </xf>
    <xf numFmtId="164" fontId="31" fillId="30" borderId="0" xfId="0" applyNumberFormat="1" applyFont="1" applyFill="1"/>
    <xf numFmtId="0" fontId="31" fillId="30" borderId="0" xfId="0" applyFont="1" applyFill="1"/>
    <xf numFmtId="164" fontId="5" fillId="16" borderId="48" xfId="0" applyNumberFormat="1" applyFont="1" applyFill="1" applyBorder="1" applyAlignment="1">
      <alignment horizontal="center" vertical="center"/>
    </xf>
    <xf numFmtId="164" fontId="7" fillId="28" borderId="48" xfId="0" applyNumberFormat="1" applyFont="1" applyFill="1" applyBorder="1" applyAlignment="1">
      <alignment horizontal="left" vertical="center"/>
    </xf>
    <xf numFmtId="0" fontId="56" fillId="3" borderId="0" xfId="0" applyFont="1" applyFill="1" applyAlignment="1">
      <alignment horizontal="center" vertical="center"/>
    </xf>
    <xf numFmtId="164" fontId="7" fillId="28" borderId="48" xfId="0" applyNumberFormat="1" applyFont="1" applyFill="1" applyBorder="1" applyAlignment="1">
      <alignment horizontal="right" vertical="center"/>
    </xf>
    <xf numFmtId="0" fontId="31" fillId="28" borderId="0" xfId="0" applyFont="1" applyFill="1"/>
    <xf numFmtId="164" fontId="29" fillId="13" borderId="39" xfId="0" applyNumberFormat="1" applyFont="1" applyFill="1" applyBorder="1" applyAlignment="1">
      <alignment horizontal="left" vertical="center"/>
    </xf>
    <xf numFmtId="164" fontId="7" fillId="13" borderId="0" xfId="0" applyNumberFormat="1" applyFont="1" applyFill="1" applyBorder="1" applyAlignment="1">
      <alignment horizontal="left" vertical="center"/>
    </xf>
    <xf numFmtId="164" fontId="7" fillId="13" borderId="28" xfId="0" applyNumberFormat="1" applyFont="1" applyFill="1" applyBorder="1" applyAlignment="1">
      <alignment horizontal="left" vertical="center"/>
    </xf>
    <xf numFmtId="164" fontId="7" fillId="13" borderId="39" xfId="0" applyNumberFormat="1" applyFont="1" applyFill="1" applyBorder="1" applyAlignment="1">
      <alignment horizontal="left" vertical="center"/>
    </xf>
    <xf numFmtId="0" fontId="1" fillId="26" borderId="2" xfId="0" applyFont="1" applyFill="1" applyBorder="1" applyAlignment="1">
      <alignment horizontal="center" vertical="center"/>
    </xf>
    <xf numFmtId="0" fontId="2" fillId="26" borderId="2" xfId="0" applyFont="1" applyFill="1" applyBorder="1" applyAlignment="1">
      <alignment horizontal="right" vertical="center"/>
    </xf>
    <xf numFmtId="0" fontId="1" fillId="26" borderId="2" xfId="0" applyFont="1" applyFill="1" applyBorder="1" applyAlignment="1">
      <alignment horizontal="right" vertical="center"/>
    </xf>
    <xf numFmtId="0" fontId="1" fillId="26" borderId="20" xfId="0" applyFont="1" applyFill="1" applyBorder="1" applyAlignment="1">
      <alignment horizontal="right" vertical="center"/>
    </xf>
    <xf numFmtId="0" fontId="47" fillId="0" borderId="0" xfId="0" applyFont="1" applyBorder="1" applyAlignment="1">
      <alignment horizontal="center" vertical="center"/>
    </xf>
    <xf numFmtId="0" fontId="50" fillId="0" borderId="0" xfId="0" applyFont="1" applyFill="1" applyBorder="1" applyAlignment="1">
      <alignment horizontal="right" vertical="center"/>
    </xf>
    <xf numFmtId="0" fontId="50" fillId="0" borderId="21" xfId="0" applyFont="1" applyFill="1" applyBorder="1" applyAlignment="1">
      <alignment horizontal="right" vertical="center"/>
    </xf>
    <xf numFmtId="0" fontId="47" fillId="0" borderId="4" xfId="0" applyFont="1" applyBorder="1" applyAlignment="1">
      <alignment horizontal="center" vertical="center"/>
    </xf>
    <xf numFmtId="0" fontId="41" fillId="0" borderId="4" xfId="0" applyFont="1" applyBorder="1" applyAlignment="1">
      <alignment horizontal="center" vertical="center"/>
    </xf>
    <xf numFmtId="0" fontId="2" fillId="25" borderId="2" xfId="0" applyFont="1" applyFill="1" applyBorder="1" applyAlignment="1">
      <alignment horizontal="right" vertical="center"/>
    </xf>
    <xf numFmtId="0" fontId="1" fillId="25" borderId="2" xfId="0" applyFont="1" applyFill="1" applyBorder="1" applyAlignment="1">
      <alignment horizontal="right" vertical="center"/>
    </xf>
    <xf numFmtId="0" fontId="1" fillId="25" borderId="20" xfId="0" applyFont="1" applyFill="1" applyBorder="1" applyAlignment="1">
      <alignment horizontal="right" vertical="center"/>
    </xf>
    <xf numFmtId="0" fontId="43" fillId="0" borderId="4" xfId="0" applyFont="1" applyFill="1" applyBorder="1" applyAlignment="1">
      <alignment horizontal="right" vertical="center"/>
    </xf>
    <xf numFmtId="0" fontId="43" fillId="0" borderId="8" xfId="0" applyFont="1" applyFill="1" applyBorder="1" applyAlignment="1">
      <alignment horizontal="right" vertical="center"/>
    </xf>
    <xf numFmtId="0" fontId="1" fillId="25" borderId="2" xfId="0" applyFont="1" applyFill="1" applyBorder="1" applyAlignment="1">
      <alignment horizontal="center" vertical="center"/>
    </xf>
    <xf numFmtId="164" fontId="7" fillId="12" borderId="36" xfId="0" applyNumberFormat="1" applyFont="1" applyFill="1" applyBorder="1" applyAlignment="1">
      <alignment horizontal="left" vertical="center"/>
    </xf>
    <xf numFmtId="164" fontId="7" fillId="12" borderId="37" xfId="0" applyNumberFormat="1" applyFont="1" applyFill="1" applyBorder="1" applyAlignment="1">
      <alignment horizontal="left" vertical="center"/>
    </xf>
    <xf numFmtId="164" fontId="7" fillId="12" borderId="38" xfId="0" applyNumberFormat="1" applyFont="1" applyFill="1" applyBorder="1" applyAlignment="1">
      <alignment horizontal="left" vertical="center"/>
    </xf>
    <xf numFmtId="164" fontId="7" fillId="12" borderId="39" xfId="0" applyNumberFormat="1" applyFont="1" applyFill="1" applyBorder="1" applyAlignment="1">
      <alignment horizontal="left" vertical="center"/>
    </xf>
    <xf numFmtId="164" fontId="7" fillId="12" borderId="0" xfId="0" applyNumberFormat="1" applyFont="1" applyFill="1" applyBorder="1" applyAlignment="1">
      <alignment horizontal="left" vertical="center"/>
    </xf>
    <xf numFmtId="164" fontId="7" fillId="12" borderId="28" xfId="0" applyNumberFormat="1" applyFont="1" applyFill="1" applyBorder="1" applyAlignment="1">
      <alignment horizontal="left" vertical="center"/>
    </xf>
    <xf numFmtId="164" fontId="7" fillId="12" borderId="41" xfId="0" applyNumberFormat="1" applyFont="1" applyFill="1" applyBorder="1" applyAlignment="1">
      <alignment horizontal="left" vertical="center"/>
    </xf>
    <xf numFmtId="164" fontId="7" fillId="12" borderId="44" xfId="0" applyNumberFormat="1" applyFont="1" applyFill="1" applyBorder="1" applyAlignment="1">
      <alignment horizontal="left" vertical="center"/>
    </xf>
    <xf numFmtId="164" fontId="7" fillId="12" borderId="45" xfId="0" applyNumberFormat="1" applyFont="1" applyFill="1" applyBorder="1" applyAlignment="1">
      <alignment horizontal="left" vertical="center"/>
    </xf>
    <xf numFmtId="0" fontId="35" fillId="0" borderId="4" xfId="0" applyFont="1" applyBorder="1" applyAlignment="1">
      <alignment horizontal="center" vertical="center"/>
    </xf>
    <xf numFmtId="0" fontId="38" fillId="0" borderId="4" xfId="0" applyFont="1" applyFill="1" applyBorder="1" applyAlignment="1">
      <alignment horizontal="right" vertical="center"/>
    </xf>
    <xf numFmtId="0" fontId="38" fillId="0" borderId="8" xfId="0" applyFont="1" applyFill="1" applyBorder="1" applyAlignment="1">
      <alignment horizontal="right" vertical="center"/>
    </xf>
    <xf numFmtId="0" fontId="1" fillId="24" borderId="2" xfId="0" applyFont="1" applyFill="1" applyBorder="1" applyAlignment="1">
      <alignment horizontal="center" vertical="center"/>
    </xf>
    <xf numFmtId="0" fontId="1" fillId="23" borderId="29" xfId="0" applyFont="1" applyFill="1" applyBorder="1" applyAlignment="1">
      <alignment horizontal="center"/>
    </xf>
    <xf numFmtId="0" fontId="2" fillId="23" borderId="29" xfId="0" applyFont="1" applyFill="1" applyBorder="1" applyAlignment="1">
      <alignment horizontal="right"/>
    </xf>
    <xf numFmtId="0" fontId="1" fillId="23" borderId="29" xfId="0" applyFont="1" applyFill="1" applyBorder="1" applyAlignment="1">
      <alignment horizontal="right"/>
    </xf>
    <xf numFmtId="0" fontId="1" fillId="23" borderId="32" xfId="0" applyFont="1" applyFill="1" applyBorder="1" applyAlignment="1">
      <alignment horizontal="right"/>
    </xf>
    <xf numFmtId="0" fontId="12" fillId="0" borderId="29" xfId="0" applyFont="1" applyFill="1" applyBorder="1" applyAlignment="1">
      <alignment horizontal="center"/>
    </xf>
    <xf numFmtId="0" fontId="34" fillId="0" borderId="29" xfId="0" applyFont="1" applyFill="1" applyBorder="1" applyAlignment="1">
      <alignment horizontal="right"/>
    </xf>
    <xf numFmtId="0" fontId="34" fillId="0" borderId="32" xfId="0" applyFont="1" applyFill="1" applyBorder="1" applyAlignment="1">
      <alignment horizontal="right"/>
    </xf>
    <xf numFmtId="0" fontId="33" fillId="0" borderId="34" xfId="0" applyFont="1" applyFill="1" applyBorder="1" applyAlignment="1">
      <alignment horizontal="center"/>
    </xf>
    <xf numFmtId="0" fontId="33" fillId="0" borderId="27" xfId="0" applyFont="1" applyFill="1" applyBorder="1" applyAlignment="1">
      <alignment horizontal="center"/>
    </xf>
    <xf numFmtId="0" fontId="11" fillId="23" borderId="2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29E"/>
      <color rgb="FFCF202F"/>
      <color rgb="FF6CC048"/>
      <color rgb="FF8E9090"/>
      <color rgb="FF007033"/>
      <color rgb="FF3333CC"/>
      <color rgb="FF3A38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44451</xdr:rowOff>
    </xdr:from>
    <xdr:to>
      <xdr:col>3</xdr:col>
      <xdr:colOff>409575</xdr:colOff>
      <xdr:row>1</xdr:row>
      <xdr:rowOff>1543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44451"/>
          <a:ext cx="2174875" cy="325392"/>
        </a:xfrm>
        <a:prstGeom prst="rect">
          <a:avLst/>
        </a:prstGeom>
      </xdr:spPr>
    </xdr:pic>
    <xdr:clientData/>
  </xdr:twoCellAnchor>
  <xdr:twoCellAnchor>
    <xdr:from>
      <xdr:col>9</xdr:col>
      <xdr:colOff>25400</xdr:colOff>
      <xdr:row>52</xdr:row>
      <xdr:rowOff>63500</xdr:rowOff>
    </xdr:from>
    <xdr:to>
      <xdr:col>10</xdr:col>
      <xdr:colOff>30693</xdr:colOff>
      <xdr:row>54</xdr:row>
      <xdr:rowOff>203200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562600" y="11963400"/>
          <a:ext cx="614893" cy="685800"/>
        </a:xfrm>
        <a:prstGeom prst="rightBrace">
          <a:avLst/>
        </a:prstGeom>
        <a:ln w="38100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77755</xdr:colOff>
      <xdr:row>0</xdr:row>
      <xdr:rowOff>19438</xdr:rowOff>
    </xdr:from>
    <xdr:to>
      <xdr:col>3</xdr:col>
      <xdr:colOff>433290</xdr:colOff>
      <xdr:row>0</xdr:row>
      <xdr:rowOff>344830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55" y="19438"/>
          <a:ext cx="2105025" cy="3253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31750</xdr:rowOff>
    </xdr:from>
    <xdr:to>
      <xdr:col>3</xdr:col>
      <xdr:colOff>438150</xdr:colOff>
      <xdr:row>0</xdr:row>
      <xdr:rowOff>350792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duotone>
            <a:schemeClr val="accent2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1500"/>
                  </a14:imgEffect>
                  <a14:imgEffect>
                    <a14:saturation sat="27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1750"/>
          <a:ext cx="2105025" cy="31904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60325</xdr:colOff>
      <xdr:row>0</xdr:row>
      <xdr:rowOff>66675</xdr:rowOff>
    </xdr:from>
    <xdr:to>
      <xdr:col>3</xdr:col>
      <xdr:colOff>355600</xdr:colOff>
      <xdr:row>0</xdr:row>
      <xdr:rowOff>385717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duotone>
            <a:schemeClr val="accent2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1500"/>
                  </a14:imgEffect>
                  <a14:imgEffect>
                    <a14:saturation sat="27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25" y="66675"/>
          <a:ext cx="2105025" cy="31904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92983</xdr:colOff>
      <xdr:row>0</xdr:row>
      <xdr:rowOff>27215</xdr:rowOff>
    </xdr:from>
    <xdr:to>
      <xdr:col>3</xdr:col>
      <xdr:colOff>426812</xdr:colOff>
      <xdr:row>0</xdr:row>
      <xdr:rowOff>344715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duotone>
            <a:schemeClr val="accent6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983" y="27215"/>
          <a:ext cx="2111829" cy="317500"/>
        </a:xfrm>
        <a:prstGeom prst="rect">
          <a:avLst/>
        </a:prstGeom>
      </xdr:spPr>
    </xdr:pic>
    <xdr:clientData/>
  </xdr:twoCellAnchor>
  <xdr:twoCellAnchor>
    <xdr:from>
      <xdr:col>5</xdr:col>
      <xdr:colOff>12700</xdr:colOff>
      <xdr:row>39</xdr:row>
      <xdr:rowOff>41729</xdr:rowOff>
    </xdr:from>
    <xdr:to>
      <xdr:col>6</xdr:col>
      <xdr:colOff>165100</xdr:colOff>
      <xdr:row>42</xdr:row>
      <xdr:rowOff>232682</xdr:rowOff>
    </xdr:to>
    <xdr:sp macro="" textlink="">
      <xdr:nvSpPr>
        <xdr:cNvPr id="5" name="Right Brac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2997200" y="11522529"/>
          <a:ext cx="749300" cy="991053"/>
        </a:xfrm>
        <a:prstGeom prst="rightBrace">
          <a:avLst>
            <a:gd name="adj1" fmla="val 8333"/>
            <a:gd name="adj2" fmla="val 52598"/>
          </a:avLst>
        </a:prstGeom>
        <a:ln w="38100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80493</xdr:colOff>
      <xdr:row>0</xdr:row>
      <xdr:rowOff>40247</xdr:rowOff>
    </xdr:from>
    <xdr:to>
      <xdr:col>3</xdr:col>
      <xdr:colOff>493019</xdr:colOff>
      <xdr:row>0</xdr:row>
      <xdr:rowOff>357747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duotone>
            <a:schemeClr val="accent6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93" y="40247"/>
          <a:ext cx="2142901" cy="3175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16605</xdr:colOff>
      <xdr:row>2</xdr:row>
      <xdr:rowOff>189548</xdr:rowOff>
    </xdr:from>
    <xdr:ext cx="567596" cy="459409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1005" y="765281"/>
          <a:ext cx="567596" cy="459409"/>
        </a:xfrm>
        <a:prstGeom prst="rect">
          <a:avLst/>
        </a:prstGeom>
      </xdr:spPr>
    </xdr:pic>
    <xdr:clientData/>
  </xdr:oneCellAnchor>
  <xdr:twoCellAnchor editAs="oneCell">
    <xdr:from>
      <xdr:col>1</xdr:col>
      <xdr:colOff>84666</xdr:colOff>
      <xdr:row>0</xdr:row>
      <xdr:rowOff>52917</xdr:rowOff>
    </xdr:from>
    <xdr:to>
      <xdr:col>6</xdr:col>
      <xdr:colOff>42333</xdr:colOff>
      <xdr:row>0</xdr:row>
      <xdr:rowOff>364665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EFC"/>
            </a:clrFrom>
            <a:clrTo>
              <a:srgbClr val="FFFE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49" y="52917"/>
          <a:ext cx="2868084" cy="311748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701 NB WKD_1" connectionId="1" xr16:uid="{00000000-0016-0000-0000-000000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701 SB WKD" connectionId="2" xr16:uid="{00000000-0016-0000-0100-000001000000}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703 NB WKD" connectionId="3" xr16:uid="{00000000-0016-0000-0200-000002000000}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703 SB WKD" connectionId="5" xr16:uid="{00000000-0016-0000-0300-000003000000}" autoFormatId="16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704 NB WKD" connectionId="7" xr16:uid="{00000000-0016-0000-0400-000004000000}" autoFormatId="16" applyNumberFormats="0" applyBorderFormats="0" applyFontFormats="0" applyPatternFormats="0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704 SB WKD" connectionId="8" xr16:uid="{00000000-0016-0000-0500-000005000000}" autoFormatId="16" applyNumberFormats="0" applyBorderFormats="0" applyFontFormats="0" applyPatternFormats="0" applyAlignmentFormats="0" applyWidthHeightFormats="0"/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 Line Raw EB" connectionId="9" xr16:uid="{00000000-0016-0000-0600-000007000000}" autoFormatId="16" applyNumberFormats="0" applyBorderFormats="0" applyFontFormats="0" applyPatternFormats="0" applyAlignmentFormats="0" applyWidthHeightFormats="0"/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 Line Raw EB_1" connectionId="10" xr16:uid="{00000000-0016-0000-0600-000006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queryTable" Target="../queryTables/query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629E"/>
    <pageSetUpPr fitToPage="1"/>
  </sheetPr>
  <dimension ref="A1:AB55"/>
  <sheetViews>
    <sheetView view="pageBreakPreview" zoomScale="60" zoomScaleNormal="60" workbookViewId="0">
      <pane ySplit="4" topLeftCell="A5" activePane="bottomLeft" state="frozen"/>
      <selection activeCell="B1" sqref="B1"/>
      <selection pane="bottomLeft" activeCell="AC1" sqref="AC1"/>
    </sheetView>
  </sheetViews>
  <sheetFormatPr defaultRowHeight="15" x14ac:dyDescent="0.25"/>
  <cols>
    <col min="1" max="2" width="9.28515625" customWidth="1"/>
    <col min="3" max="27" width="8.85546875" customWidth="1"/>
  </cols>
  <sheetData>
    <row r="1" spans="1:28" ht="29.25" customHeight="1" x14ac:dyDescent="0.25">
      <c r="A1" s="145"/>
      <c r="B1" s="146"/>
      <c r="C1" s="146"/>
      <c r="D1" s="146"/>
      <c r="E1" s="146"/>
      <c r="F1" s="146"/>
      <c r="G1" s="146"/>
      <c r="H1" s="146"/>
      <c r="I1" s="146"/>
      <c r="J1" s="146"/>
      <c r="K1" s="216" t="s">
        <v>66</v>
      </c>
      <c r="L1" s="216"/>
      <c r="M1" s="216"/>
      <c r="N1" s="216"/>
      <c r="O1" s="216"/>
      <c r="P1" s="216"/>
      <c r="Q1" s="146"/>
      <c r="R1" s="146"/>
      <c r="S1" s="146"/>
      <c r="T1" s="146"/>
      <c r="U1" s="146"/>
      <c r="V1" s="146"/>
      <c r="W1" s="146"/>
      <c r="X1" s="217" t="s">
        <v>0</v>
      </c>
      <c r="Y1" s="218"/>
      <c r="Z1" s="218"/>
      <c r="AA1" s="219"/>
    </row>
    <row r="2" spans="1:28" ht="24.75" thickBot="1" x14ac:dyDescent="0.35">
      <c r="A2" s="162" t="s">
        <v>84</v>
      </c>
      <c r="B2" s="149"/>
      <c r="C2" s="149"/>
      <c r="D2" s="150"/>
      <c r="E2" s="150"/>
      <c r="F2" s="149"/>
      <c r="G2" s="149"/>
      <c r="H2" s="149"/>
      <c r="I2" s="149"/>
      <c r="J2" s="149"/>
      <c r="K2" s="220" t="s">
        <v>85</v>
      </c>
      <c r="L2" s="220"/>
      <c r="M2" s="220"/>
      <c r="N2" s="220"/>
      <c r="O2" s="220"/>
      <c r="P2" s="220"/>
      <c r="Q2" s="149"/>
      <c r="R2" s="149"/>
      <c r="S2" s="149"/>
      <c r="T2" s="149"/>
      <c r="U2" s="149"/>
      <c r="V2" s="221" t="s">
        <v>87</v>
      </c>
      <c r="W2" s="221"/>
      <c r="X2" s="221"/>
      <c r="Y2" s="221"/>
      <c r="Z2" s="221"/>
      <c r="AA2" s="222"/>
    </row>
    <row r="3" spans="1:28" ht="108" customHeight="1" thickBot="1" x14ac:dyDescent="0.3">
      <c r="A3" s="165" t="s">
        <v>1</v>
      </c>
      <c r="B3" s="2" t="s">
        <v>25</v>
      </c>
      <c r="C3" s="2" t="s">
        <v>24</v>
      </c>
      <c r="D3" s="2" t="s">
        <v>23</v>
      </c>
      <c r="E3" s="2" t="s">
        <v>22</v>
      </c>
      <c r="F3" s="2" t="s">
        <v>21</v>
      </c>
      <c r="G3" s="2" t="s">
        <v>20</v>
      </c>
      <c r="H3" s="2" t="s">
        <v>19</v>
      </c>
      <c r="I3" s="2" t="s">
        <v>18</v>
      </c>
      <c r="J3" s="2" t="s">
        <v>17</v>
      </c>
      <c r="K3" s="2" t="s">
        <v>16</v>
      </c>
      <c r="L3" s="2" t="s">
        <v>15</v>
      </c>
      <c r="M3" s="2" t="s">
        <v>14</v>
      </c>
      <c r="N3" s="2" t="s">
        <v>13</v>
      </c>
      <c r="O3" s="2" t="s">
        <v>12</v>
      </c>
      <c r="P3" s="2" t="s">
        <v>11</v>
      </c>
      <c r="Q3" s="190" t="s">
        <v>10</v>
      </c>
      <c r="R3" s="60" t="s">
        <v>75</v>
      </c>
      <c r="S3" s="2" t="s">
        <v>9</v>
      </c>
      <c r="T3" s="2" t="s">
        <v>8</v>
      </c>
      <c r="U3" s="2" t="s">
        <v>7</v>
      </c>
      <c r="V3" s="2" t="s">
        <v>6</v>
      </c>
      <c r="W3" s="2" t="s">
        <v>5</v>
      </c>
      <c r="X3" s="2" t="s">
        <v>4</v>
      </c>
      <c r="Y3" s="2" t="s">
        <v>3</v>
      </c>
      <c r="Z3" s="1" t="s">
        <v>2</v>
      </c>
      <c r="AA3" s="163" t="s">
        <v>1</v>
      </c>
      <c r="AB3" s="26" t="s">
        <v>73</v>
      </c>
    </row>
    <row r="4" spans="1:28" ht="20.25" customHeight="1" thickBot="1" x14ac:dyDescent="0.3">
      <c r="A4" s="166"/>
      <c r="B4" s="64"/>
      <c r="C4" s="65">
        <v>1.388888888888995E-3</v>
      </c>
      <c r="D4" s="65">
        <v>6.9444444444444447E-4</v>
      </c>
      <c r="E4" s="65">
        <v>2.0833333333340476E-3</v>
      </c>
      <c r="F4" s="65">
        <v>6.9444444444444447E-4</v>
      </c>
      <c r="G4" s="65">
        <v>1.3888888888888889E-3</v>
      </c>
      <c r="H4" s="65">
        <v>2.0833333333329929E-3</v>
      </c>
      <c r="I4" s="65">
        <v>1.388888888888995E-3</v>
      </c>
      <c r="J4" s="65">
        <v>1.388888888888995E-3</v>
      </c>
      <c r="K4" s="65">
        <v>2.0833333333329929E-3</v>
      </c>
      <c r="L4" s="65">
        <v>1.3888888888888889E-3</v>
      </c>
      <c r="M4" s="65">
        <v>1.388888888888995E-3</v>
      </c>
      <c r="N4" s="65">
        <v>1.388888888888995E-3</v>
      </c>
      <c r="O4" s="65">
        <v>2.0833333333329929E-3</v>
      </c>
      <c r="P4" s="65">
        <v>1.3888888888890505E-3</v>
      </c>
      <c r="Q4" s="65">
        <v>1.388888888888995E-3</v>
      </c>
      <c r="R4" s="65">
        <v>2.0833333333333333E-3</v>
      </c>
      <c r="S4" s="65">
        <v>1.3888888888888889E-3</v>
      </c>
      <c r="T4" s="65">
        <v>1.388888888888995E-3</v>
      </c>
      <c r="U4" s="65">
        <v>1.388888888888995E-3</v>
      </c>
      <c r="V4" s="65">
        <v>1.3888888888869966E-3</v>
      </c>
      <c r="W4" s="65">
        <v>1.3888888888899942E-3</v>
      </c>
      <c r="X4" s="65">
        <v>1.388888888888995E-3</v>
      </c>
      <c r="Y4" s="65">
        <v>1.388888888888995E-3</v>
      </c>
      <c r="Z4" s="65">
        <v>1.388888888888995E-3</v>
      </c>
      <c r="AA4" s="164"/>
      <c r="AB4" s="35"/>
    </row>
    <row r="5" spans="1:28" ht="21.75" customHeight="1" x14ac:dyDescent="0.25">
      <c r="A5" s="167">
        <v>34</v>
      </c>
      <c r="B5" s="168"/>
      <c r="C5" s="168"/>
      <c r="D5" s="168"/>
      <c r="E5" s="168"/>
      <c r="F5" s="168"/>
      <c r="G5" s="168"/>
      <c r="H5" s="168"/>
      <c r="I5" s="169" t="s">
        <v>88</v>
      </c>
      <c r="J5" s="170">
        <f t="shared" ref="J5:O13" si="0">K5-K$4</f>
        <v>0.18611111111111131</v>
      </c>
      <c r="K5" s="170">
        <f t="shared" si="0"/>
        <v>0.1881944444444443</v>
      </c>
      <c r="L5" s="170">
        <f t="shared" si="0"/>
        <v>0.18958333333333319</v>
      </c>
      <c r="M5" s="170">
        <f t="shared" si="0"/>
        <v>0.19097222222222218</v>
      </c>
      <c r="N5" s="170">
        <f t="shared" si="0"/>
        <v>0.19236111111111118</v>
      </c>
      <c r="O5" s="170">
        <f t="shared" si="0"/>
        <v>0.19444444444444417</v>
      </c>
      <c r="P5" s="170">
        <f t="shared" ref="P5:P13" si="1">Q5-Q$4</f>
        <v>0.19583333333333322</v>
      </c>
      <c r="Q5" s="170">
        <v>0.19722222222222222</v>
      </c>
      <c r="R5" s="170">
        <f t="shared" ref="R5:S13" si="2">Q5+R$4</f>
        <v>0.19930555555555554</v>
      </c>
      <c r="S5" s="170">
        <f t="shared" si="2"/>
        <v>0.20069444444444443</v>
      </c>
      <c r="T5" s="171" t="s">
        <v>89</v>
      </c>
      <c r="U5" s="172"/>
      <c r="V5" s="172"/>
      <c r="W5" s="172"/>
      <c r="X5" s="172"/>
      <c r="Y5" s="172"/>
      <c r="Z5" s="172"/>
      <c r="AA5" s="173">
        <v>34</v>
      </c>
      <c r="AB5" s="174">
        <v>334</v>
      </c>
    </row>
    <row r="6" spans="1:28" ht="21.75" customHeight="1" x14ac:dyDescent="0.25">
      <c r="A6" s="175">
        <v>41</v>
      </c>
      <c r="B6" s="177">
        <f t="shared" ref="B6:O17" si="3">C6-C$4</f>
        <v>0.17916666666666617</v>
      </c>
      <c r="C6" s="177">
        <f t="shared" si="3"/>
        <v>0.18055555555555516</v>
      </c>
      <c r="D6" s="177">
        <f t="shared" si="3"/>
        <v>0.18124999999999961</v>
      </c>
      <c r="E6" s="177">
        <f t="shared" si="3"/>
        <v>0.18333333333333365</v>
      </c>
      <c r="F6" s="177">
        <f t="shared" si="3"/>
        <v>0.1840277777777781</v>
      </c>
      <c r="G6" s="177">
        <f t="shared" si="3"/>
        <v>0.18541666666666698</v>
      </c>
      <c r="H6" s="177">
        <f t="shared" si="3"/>
        <v>0.18749999999999997</v>
      </c>
      <c r="I6" s="177">
        <f t="shared" si="3"/>
        <v>0.18888888888888897</v>
      </c>
      <c r="J6" s="177">
        <f t="shared" si="3"/>
        <v>0.19027777777777796</v>
      </c>
      <c r="K6" s="177">
        <f t="shared" si="3"/>
        <v>0.19236111111111096</v>
      </c>
      <c r="L6" s="177">
        <f t="shared" si="3"/>
        <v>0.19374999999999984</v>
      </c>
      <c r="M6" s="177">
        <f t="shared" si="3"/>
        <v>0.19513888888888883</v>
      </c>
      <c r="N6" s="177">
        <f t="shared" si="3"/>
        <v>0.19652777777777783</v>
      </c>
      <c r="O6" s="177">
        <f t="shared" si="3"/>
        <v>0.19861111111111082</v>
      </c>
      <c r="P6" s="177">
        <f t="shared" si="1"/>
        <v>0.19999999999999987</v>
      </c>
      <c r="Q6" s="177">
        <v>0.20138888888888887</v>
      </c>
      <c r="R6" s="177">
        <f t="shared" si="2"/>
        <v>0.20347222222222219</v>
      </c>
      <c r="S6" s="177">
        <f t="shared" si="2"/>
        <v>0.20486111111111108</v>
      </c>
      <c r="T6" s="178" t="s">
        <v>90</v>
      </c>
      <c r="U6" s="176"/>
      <c r="V6" s="176"/>
      <c r="W6" s="176"/>
      <c r="X6" s="176"/>
      <c r="Y6" s="176"/>
      <c r="Z6" s="176"/>
      <c r="AA6" s="179">
        <v>41</v>
      </c>
      <c r="AB6" s="174">
        <v>441</v>
      </c>
    </row>
    <row r="7" spans="1:28" ht="21.75" customHeight="1" x14ac:dyDescent="0.25">
      <c r="A7" s="167">
        <v>30</v>
      </c>
      <c r="B7" s="168"/>
      <c r="C7" s="168"/>
      <c r="D7" s="168"/>
      <c r="E7" s="168"/>
      <c r="F7" s="168"/>
      <c r="G7" s="168"/>
      <c r="H7" s="168"/>
      <c r="I7" s="169" t="s">
        <v>88</v>
      </c>
      <c r="J7" s="170">
        <f t="shared" si="0"/>
        <v>0.19583333333333355</v>
      </c>
      <c r="K7" s="170">
        <f t="shared" si="0"/>
        <v>0.19791666666666655</v>
      </c>
      <c r="L7" s="170">
        <f t="shared" si="0"/>
        <v>0.19930555555555543</v>
      </c>
      <c r="M7" s="170">
        <f t="shared" si="0"/>
        <v>0.20069444444444443</v>
      </c>
      <c r="N7" s="170">
        <f t="shared" si="0"/>
        <v>0.20208333333333342</v>
      </c>
      <c r="O7" s="170">
        <f t="shared" si="0"/>
        <v>0.20416666666666641</v>
      </c>
      <c r="P7" s="170">
        <f t="shared" si="1"/>
        <v>0.20555555555555546</v>
      </c>
      <c r="Q7" s="170">
        <v>0.20694444444444446</v>
      </c>
      <c r="R7" s="170">
        <f t="shared" si="2"/>
        <v>0.20902777777777778</v>
      </c>
      <c r="S7" s="170">
        <f t="shared" si="2"/>
        <v>0.21041666666666667</v>
      </c>
      <c r="T7" s="171" t="s">
        <v>89</v>
      </c>
      <c r="U7" s="172"/>
      <c r="V7" s="172"/>
      <c r="W7" s="172"/>
      <c r="X7" s="172"/>
      <c r="Y7" s="172"/>
      <c r="Z7" s="172"/>
      <c r="AA7" s="173">
        <v>30</v>
      </c>
      <c r="AB7" s="174">
        <v>330</v>
      </c>
    </row>
    <row r="8" spans="1:28" ht="21.75" customHeight="1" x14ac:dyDescent="0.25">
      <c r="A8" s="175">
        <v>14</v>
      </c>
      <c r="B8" s="177">
        <f t="shared" si="3"/>
        <v>0.19444444444444398</v>
      </c>
      <c r="C8" s="177">
        <f t="shared" si="3"/>
        <v>0.19583333333333297</v>
      </c>
      <c r="D8" s="177">
        <f t="shared" si="3"/>
        <v>0.19652777777777741</v>
      </c>
      <c r="E8" s="177">
        <f t="shared" si="3"/>
        <v>0.19861111111111146</v>
      </c>
      <c r="F8" s="177">
        <f t="shared" si="3"/>
        <v>0.1993055555555559</v>
      </c>
      <c r="G8" s="177">
        <f t="shared" si="3"/>
        <v>0.20069444444444479</v>
      </c>
      <c r="H8" s="177">
        <f t="shared" si="3"/>
        <v>0.20277777777777778</v>
      </c>
      <c r="I8" s="177">
        <f t="shared" si="3"/>
        <v>0.20416666666666677</v>
      </c>
      <c r="J8" s="177">
        <f t="shared" si="3"/>
        <v>0.20555555555555577</v>
      </c>
      <c r="K8" s="177">
        <f t="shared" si="3"/>
        <v>0.20763888888888876</v>
      </c>
      <c r="L8" s="177">
        <f t="shared" si="3"/>
        <v>0.20902777777777765</v>
      </c>
      <c r="M8" s="177">
        <f t="shared" si="3"/>
        <v>0.21041666666666664</v>
      </c>
      <c r="N8" s="177">
        <f t="shared" si="3"/>
        <v>0.21180555555555564</v>
      </c>
      <c r="O8" s="177">
        <f t="shared" si="3"/>
        <v>0.21388888888888863</v>
      </c>
      <c r="P8" s="177">
        <f t="shared" si="1"/>
        <v>0.21527777777777768</v>
      </c>
      <c r="Q8" s="177">
        <v>0.21666666666666667</v>
      </c>
      <c r="R8" s="177">
        <f t="shared" si="2"/>
        <v>0.21875</v>
      </c>
      <c r="S8" s="177">
        <f t="shared" si="2"/>
        <v>0.22013888888888888</v>
      </c>
      <c r="T8" s="178" t="s">
        <v>90</v>
      </c>
      <c r="U8" s="176"/>
      <c r="V8" s="176"/>
      <c r="W8" s="176"/>
      <c r="X8" s="176"/>
      <c r="Y8" s="176"/>
      <c r="Z8" s="176"/>
      <c r="AA8" s="179">
        <v>14</v>
      </c>
      <c r="AB8" s="174">
        <v>314</v>
      </c>
    </row>
    <row r="9" spans="1:28" ht="21.75" customHeight="1" x14ac:dyDescent="0.25">
      <c r="A9" s="167">
        <v>43</v>
      </c>
      <c r="B9" s="168"/>
      <c r="C9" s="168"/>
      <c r="D9" s="168"/>
      <c r="E9" s="168"/>
      <c r="F9" s="168"/>
      <c r="G9" s="168"/>
      <c r="H9" s="168"/>
      <c r="I9" s="169" t="s">
        <v>88</v>
      </c>
      <c r="J9" s="170">
        <f t="shared" si="0"/>
        <v>0.2138888888888891</v>
      </c>
      <c r="K9" s="170">
        <f t="shared" si="0"/>
        <v>0.21597222222222209</v>
      </c>
      <c r="L9" s="170">
        <f t="shared" si="0"/>
        <v>0.21736111111111098</v>
      </c>
      <c r="M9" s="170">
        <f t="shared" si="0"/>
        <v>0.21874999999999997</v>
      </c>
      <c r="N9" s="170">
        <f t="shared" si="0"/>
        <v>0.22013888888888897</v>
      </c>
      <c r="O9" s="170">
        <f t="shared" si="0"/>
        <v>0.22222222222222196</v>
      </c>
      <c r="P9" s="170">
        <f t="shared" si="1"/>
        <v>0.22361111111111101</v>
      </c>
      <c r="Q9" s="170">
        <v>0.22500000000000001</v>
      </c>
      <c r="R9" s="170">
        <f t="shared" si="2"/>
        <v>0.22708333333333333</v>
      </c>
      <c r="S9" s="170">
        <f t="shared" si="2"/>
        <v>0.22847222222222222</v>
      </c>
      <c r="T9" s="171" t="s">
        <v>89</v>
      </c>
      <c r="U9" s="172"/>
      <c r="V9" s="172"/>
      <c r="W9" s="172"/>
      <c r="X9" s="172"/>
      <c r="Y9" s="172"/>
      <c r="Z9" s="172"/>
      <c r="AA9" s="173">
        <v>43</v>
      </c>
      <c r="AB9" s="174">
        <v>343</v>
      </c>
    </row>
    <row r="10" spans="1:28" ht="21.75" customHeight="1" x14ac:dyDescent="0.25">
      <c r="A10" s="175">
        <v>10</v>
      </c>
      <c r="B10" s="177">
        <f t="shared" si="3"/>
        <v>0.2076388888888884</v>
      </c>
      <c r="C10" s="177">
        <f t="shared" si="3"/>
        <v>0.2090277777777774</v>
      </c>
      <c r="D10" s="177">
        <f t="shared" si="3"/>
        <v>0.20972222222222184</v>
      </c>
      <c r="E10" s="177">
        <f t="shared" si="3"/>
        <v>0.21180555555555589</v>
      </c>
      <c r="F10" s="177">
        <f t="shared" si="3"/>
        <v>0.21250000000000033</v>
      </c>
      <c r="G10" s="177">
        <f t="shared" si="3"/>
        <v>0.21388888888888921</v>
      </c>
      <c r="H10" s="177">
        <f t="shared" si="3"/>
        <v>0.2159722222222222</v>
      </c>
      <c r="I10" s="177">
        <f t="shared" si="3"/>
        <v>0.2173611111111112</v>
      </c>
      <c r="J10" s="177">
        <f t="shared" si="3"/>
        <v>0.21875000000000019</v>
      </c>
      <c r="K10" s="177">
        <f t="shared" si="3"/>
        <v>0.22083333333333319</v>
      </c>
      <c r="L10" s="177">
        <f t="shared" si="3"/>
        <v>0.22222222222222207</v>
      </c>
      <c r="M10" s="177">
        <f t="shared" si="3"/>
        <v>0.22361111111111107</v>
      </c>
      <c r="N10" s="177">
        <f t="shared" si="3"/>
        <v>0.22500000000000006</v>
      </c>
      <c r="O10" s="177">
        <f t="shared" si="3"/>
        <v>0.22708333333333305</v>
      </c>
      <c r="P10" s="177">
        <f t="shared" si="1"/>
        <v>0.2284722222222221</v>
      </c>
      <c r="Q10" s="177">
        <v>0.2298611111111111</v>
      </c>
      <c r="R10" s="177">
        <f t="shared" si="2"/>
        <v>0.23194444444444443</v>
      </c>
      <c r="S10" s="177">
        <f t="shared" si="2"/>
        <v>0.23333333333333331</v>
      </c>
      <c r="T10" s="178" t="s">
        <v>90</v>
      </c>
      <c r="U10" s="176"/>
      <c r="V10" s="176"/>
      <c r="W10" s="176"/>
      <c r="X10" s="176"/>
      <c r="Y10" s="176"/>
      <c r="Z10" s="176"/>
      <c r="AA10" s="179">
        <v>10</v>
      </c>
      <c r="AB10" s="174">
        <v>310</v>
      </c>
    </row>
    <row r="11" spans="1:28" ht="21.75" customHeight="1" x14ac:dyDescent="0.25">
      <c r="A11" s="167">
        <v>31</v>
      </c>
      <c r="B11" s="168"/>
      <c r="C11" s="168"/>
      <c r="D11" s="168"/>
      <c r="E11" s="168"/>
      <c r="F11" s="168"/>
      <c r="G11" s="168"/>
      <c r="H11" s="168"/>
      <c r="I11" s="169" t="s">
        <v>88</v>
      </c>
      <c r="J11" s="170">
        <f t="shared" si="0"/>
        <v>0.22430555555555579</v>
      </c>
      <c r="K11" s="170">
        <f t="shared" si="0"/>
        <v>0.22638888888888878</v>
      </c>
      <c r="L11" s="170">
        <f t="shared" si="0"/>
        <v>0.22777777777777766</v>
      </c>
      <c r="M11" s="170">
        <f t="shared" si="0"/>
        <v>0.22916666666666666</v>
      </c>
      <c r="N11" s="170">
        <f t="shared" si="0"/>
        <v>0.23055555555555565</v>
      </c>
      <c r="O11" s="63">
        <f t="shared" si="0"/>
        <v>0.23263888888888865</v>
      </c>
      <c r="P11" s="55">
        <f t="shared" si="1"/>
        <v>0.2340277777777777</v>
      </c>
      <c r="Q11" s="55">
        <v>0.23541666666666669</v>
      </c>
      <c r="R11" s="58">
        <f t="shared" si="2"/>
        <v>0.23750000000000002</v>
      </c>
      <c r="S11" s="55">
        <f t="shared" si="2"/>
        <v>0.2388888888888889</v>
      </c>
      <c r="T11" s="171" t="s">
        <v>89</v>
      </c>
      <c r="U11" s="172"/>
      <c r="V11" s="172"/>
      <c r="W11" s="172"/>
      <c r="X11" s="172"/>
      <c r="Y11" s="172"/>
      <c r="Z11" s="172"/>
      <c r="AA11" s="173">
        <v>31</v>
      </c>
      <c r="AB11" s="201">
        <v>331</v>
      </c>
    </row>
    <row r="12" spans="1:28" ht="21.75" customHeight="1" x14ac:dyDescent="0.25">
      <c r="A12" s="175">
        <v>21</v>
      </c>
      <c r="B12" s="177">
        <f t="shared" si="3"/>
        <v>0.21805555555555509</v>
      </c>
      <c r="C12" s="177">
        <f t="shared" si="3"/>
        <v>0.21944444444444408</v>
      </c>
      <c r="D12" s="177">
        <f t="shared" si="3"/>
        <v>0.22013888888888852</v>
      </c>
      <c r="E12" s="177">
        <f t="shared" si="3"/>
        <v>0.22222222222222257</v>
      </c>
      <c r="F12" s="177">
        <f t="shared" si="3"/>
        <v>0.22291666666666701</v>
      </c>
      <c r="G12" s="177">
        <f t="shared" si="3"/>
        <v>0.2243055555555559</v>
      </c>
      <c r="H12" s="177">
        <f t="shared" si="3"/>
        <v>0.22638888888888889</v>
      </c>
      <c r="I12" s="177">
        <f t="shared" si="3"/>
        <v>0.22777777777777788</v>
      </c>
      <c r="J12" s="177">
        <f t="shared" si="3"/>
        <v>0.22916666666666688</v>
      </c>
      <c r="K12" s="177">
        <f t="shared" si="3"/>
        <v>0.23124999999999987</v>
      </c>
      <c r="L12" s="177">
        <f t="shared" si="3"/>
        <v>0.23263888888888876</v>
      </c>
      <c r="M12" s="177">
        <f t="shared" si="3"/>
        <v>0.23402777777777775</v>
      </c>
      <c r="N12" s="177">
        <f t="shared" si="3"/>
        <v>0.23541666666666675</v>
      </c>
      <c r="O12" s="177">
        <f t="shared" si="3"/>
        <v>0.23749999999999974</v>
      </c>
      <c r="P12" s="177">
        <f t="shared" si="1"/>
        <v>0.23888888888888879</v>
      </c>
      <c r="Q12" s="177">
        <v>0.24027777777777778</v>
      </c>
      <c r="R12" s="177">
        <f t="shared" si="2"/>
        <v>0.24236111111111111</v>
      </c>
      <c r="S12" s="177">
        <f t="shared" si="2"/>
        <v>0.24374999999999999</v>
      </c>
      <c r="T12" s="178" t="s">
        <v>90</v>
      </c>
      <c r="U12" s="176"/>
      <c r="V12" s="176"/>
      <c r="W12" s="176"/>
      <c r="X12" s="176"/>
      <c r="Y12" s="176"/>
      <c r="Z12" s="176"/>
      <c r="AA12" s="179">
        <v>21</v>
      </c>
      <c r="AB12" s="174" t="s">
        <v>91</v>
      </c>
    </row>
    <row r="13" spans="1:28" ht="21.75" customHeight="1" x14ac:dyDescent="0.25">
      <c r="A13" s="167">
        <v>22</v>
      </c>
      <c r="B13" s="168"/>
      <c r="C13" s="168"/>
      <c r="D13" s="168"/>
      <c r="E13" s="168"/>
      <c r="F13" s="168"/>
      <c r="G13" s="168"/>
      <c r="H13" s="168"/>
      <c r="I13" s="169" t="s">
        <v>88</v>
      </c>
      <c r="J13" s="170">
        <f t="shared" si="0"/>
        <v>0.23472222222222244</v>
      </c>
      <c r="K13" s="170">
        <f t="shared" si="0"/>
        <v>0.23680555555555544</v>
      </c>
      <c r="L13" s="170">
        <f t="shared" si="0"/>
        <v>0.23819444444444432</v>
      </c>
      <c r="M13" s="170">
        <f t="shared" si="0"/>
        <v>0.23958333333333331</v>
      </c>
      <c r="N13" s="170">
        <f t="shared" si="0"/>
        <v>0.24097222222222231</v>
      </c>
      <c r="O13" s="170">
        <f t="shared" si="0"/>
        <v>0.2430555555555553</v>
      </c>
      <c r="P13" s="170">
        <f t="shared" si="1"/>
        <v>0.24444444444444435</v>
      </c>
      <c r="Q13" s="170">
        <v>0.24583333333333335</v>
      </c>
      <c r="R13" s="170">
        <f t="shared" si="2"/>
        <v>0.24791666666666667</v>
      </c>
      <c r="S13" s="170">
        <f t="shared" si="2"/>
        <v>0.24930555555555556</v>
      </c>
      <c r="T13" s="171" t="s">
        <v>89</v>
      </c>
      <c r="U13" s="172"/>
      <c r="V13" s="172"/>
      <c r="W13" s="172"/>
      <c r="X13" s="172"/>
      <c r="Y13" s="172"/>
      <c r="Z13" s="172"/>
      <c r="AA13" s="173">
        <v>22</v>
      </c>
      <c r="AB13" s="174" t="s">
        <v>94</v>
      </c>
    </row>
    <row r="14" spans="1:28" ht="19.899999999999999" customHeight="1" x14ac:dyDescent="0.25">
      <c r="A14" s="154">
        <v>11</v>
      </c>
      <c r="B14" s="55"/>
      <c r="C14" s="55"/>
      <c r="D14" s="55"/>
      <c r="E14" s="55"/>
      <c r="F14" s="55"/>
      <c r="G14" s="55"/>
      <c r="H14" s="55"/>
      <c r="I14" s="55"/>
      <c r="J14" s="63">
        <v>0.23888888888888957</v>
      </c>
      <c r="K14" s="55">
        <v>0.24097222222222256</v>
      </c>
      <c r="L14" s="55">
        <v>0.24236111111111144</v>
      </c>
      <c r="M14" s="55">
        <v>0.24375000000000044</v>
      </c>
      <c r="N14" s="55">
        <v>0.24513888888888943</v>
      </c>
      <c r="O14" s="55">
        <v>0.24722222222222243</v>
      </c>
      <c r="P14" s="55">
        <v>0.24861111111111148</v>
      </c>
      <c r="Q14" s="55">
        <v>0.2500000000000005</v>
      </c>
      <c r="R14" s="58">
        <v>0.25208333333333383</v>
      </c>
      <c r="S14" s="55">
        <v>0.25347222222222271</v>
      </c>
      <c r="T14" s="55">
        <v>0.2548611111111117</v>
      </c>
      <c r="U14" s="55">
        <v>0.2562500000000007</v>
      </c>
      <c r="V14" s="55">
        <v>0.2576388888888877</v>
      </c>
      <c r="W14" s="55">
        <v>0.25902777777777769</v>
      </c>
      <c r="X14" s="55">
        <v>0.26041666666666669</v>
      </c>
      <c r="Y14" s="55">
        <v>0.26180555555555568</v>
      </c>
      <c r="Z14" s="55">
        <v>0.26319444444444468</v>
      </c>
      <c r="AA14" s="159">
        <v>11</v>
      </c>
      <c r="AB14" s="88">
        <v>311</v>
      </c>
    </row>
    <row r="15" spans="1:28" ht="21.75" customHeight="1" x14ac:dyDescent="0.25">
      <c r="A15" s="175">
        <v>23</v>
      </c>
      <c r="B15" s="177">
        <f t="shared" si="3"/>
        <v>0.22916666666666619</v>
      </c>
      <c r="C15" s="177">
        <f t="shared" si="3"/>
        <v>0.23055555555555518</v>
      </c>
      <c r="D15" s="177">
        <f t="shared" si="3"/>
        <v>0.23124999999999962</v>
      </c>
      <c r="E15" s="177">
        <f t="shared" si="3"/>
        <v>0.23333333333333367</v>
      </c>
      <c r="F15" s="177">
        <f t="shared" si="3"/>
        <v>0.23402777777777811</v>
      </c>
      <c r="G15" s="177">
        <f t="shared" si="3"/>
        <v>0.235416666666667</v>
      </c>
      <c r="H15" s="177">
        <f t="shared" si="3"/>
        <v>0.23749999999999999</v>
      </c>
      <c r="I15" s="177">
        <f t="shared" si="3"/>
        <v>0.23888888888888898</v>
      </c>
      <c r="J15" s="177">
        <f t="shared" si="3"/>
        <v>0.24027777777777798</v>
      </c>
      <c r="K15" s="177">
        <f t="shared" si="3"/>
        <v>0.24236111111111097</v>
      </c>
      <c r="L15" s="177">
        <f t="shared" si="3"/>
        <v>0.24374999999999986</v>
      </c>
      <c r="M15" s="177">
        <f t="shared" si="3"/>
        <v>0.24513888888888885</v>
      </c>
      <c r="N15" s="177">
        <f t="shared" si="3"/>
        <v>0.24652777777777785</v>
      </c>
      <c r="O15" s="177">
        <f t="shared" si="3"/>
        <v>0.24861111111111084</v>
      </c>
      <c r="P15" s="177">
        <f>Q15-Q$4</f>
        <v>0.24999999999999989</v>
      </c>
      <c r="Q15" s="177">
        <v>0.25138888888888888</v>
      </c>
      <c r="R15" s="177">
        <f t="shared" ref="R15:S17" si="4">Q15+R$4</f>
        <v>0.25347222222222221</v>
      </c>
      <c r="S15" s="177">
        <f t="shared" si="4"/>
        <v>0.25486111111111109</v>
      </c>
      <c r="T15" s="178" t="s">
        <v>90</v>
      </c>
      <c r="U15" s="176"/>
      <c r="V15" s="176"/>
      <c r="W15" s="176"/>
      <c r="X15" s="176"/>
      <c r="Y15" s="176"/>
      <c r="Z15" s="176"/>
      <c r="AA15" s="179">
        <v>23</v>
      </c>
      <c r="AB15" s="174" t="s">
        <v>95</v>
      </c>
    </row>
    <row r="16" spans="1:28" ht="21.75" customHeight="1" x14ac:dyDescent="0.25">
      <c r="A16" s="167">
        <v>32</v>
      </c>
      <c r="B16" s="168"/>
      <c r="C16" s="168"/>
      <c r="D16" s="168"/>
      <c r="E16" s="168"/>
      <c r="F16" s="168"/>
      <c r="G16" s="168"/>
      <c r="H16" s="168"/>
      <c r="I16" s="169" t="s">
        <v>88</v>
      </c>
      <c r="J16" s="170">
        <f t="shared" si="3"/>
        <v>0.24513888888888913</v>
      </c>
      <c r="K16" s="170">
        <f t="shared" si="3"/>
        <v>0.24722222222222212</v>
      </c>
      <c r="L16" s="170">
        <f t="shared" si="3"/>
        <v>0.24861111111111101</v>
      </c>
      <c r="M16" s="170">
        <f t="shared" si="3"/>
        <v>0.25</v>
      </c>
      <c r="N16" s="170">
        <f t="shared" si="3"/>
        <v>0.25138888888888899</v>
      </c>
      <c r="O16" s="202">
        <f t="shared" si="3"/>
        <v>0.25347222222222199</v>
      </c>
      <c r="P16" s="180">
        <f>Q16-Q$4</f>
        <v>0.25486111111111104</v>
      </c>
      <c r="Q16" s="180">
        <v>0.25625000000000003</v>
      </c>
      <c r="R16" s="58">
        <f t="shared" si="4"/>
        <v>0.25833333333333336</v>
      </c>
      <c r="S16" s="180">
        <f t="shared" si="4"/>
        <v>0.25972222222222224</v>
      </c>
      <c r="T16" s="171" t="s">
        <v>89</v>
      </c>
      <c r="U16" s="172"/>
      <c r="V16" s="172"/>
      <c r="W16" s="172"/>
      <c r="X16" s="172"/>
      <c r="Y16" s="172"/>
      <c r="Z16" s="172"/>
      <c r="AA16" s="181">
        <v>32</v>
      </c>
      <c r="AB16" s="88">
        <v>332</v>
      </c>
    </row>
    <row r="17" spans="1:28" ht="21.75" customHeight="1" x14ac:dyDescent="0.25">
      <c r="A17" s="175">
        <v>24</v>
      </c>
      <c r="B17" s="177">
        <f t="shared" si="3"/>
        <v>0.24305555555555508</v>
      </c>
      <c r="C17" s="177">
        <f t="shared" si="3"/>
        <v>0.24444444444444408</v>
      </c>
      <c r="D17" s="177">
        <f t="shared" si="3"/>
        <v>0.24513888888888852</v>
      </c>
      <c r="E17" s="177">
        <f t="shared" si="3"/>
        <v>0.24722222222222257</v>
      </c>
      <c r="F17" s="177">
        <f t="shared" si="3"/>
        <v>0.24791666666666701</v>
      </c>
      <c r="G17" s="177">
        <f t="shared" si="3"/>
        <v>0.24930555555555589</v>
      </c>
      <c r="H17" s="177">
        <f t="shared" si="3"/>
        <v>0.25138888888888888</v>
      </c>
      <c r="I17" s="177">
        <f t="shared" si="3"/>
        <v>0.25277777777777788</v>
      </c>
      <c r="J17" s="177">
        <f t="shared" si="3"/>
        <v>0.25416666666666687</v>
      </c>
      <c r="K17" s="177">
        <f t="shared" si="3"/>
        <v>0.25624999999999987</v>
      </c>
      <c r="L17" s="177">
        <f t="shared" si="3"/>
        <v>0.25763888888888875</v>
      </c>
      <c r="M17" s="177">
        <f t="shared" si="3"/>
        <v>0.25902777777777775</v>
      </c>
      <c r="N17" s="177">
        <f t="shared" si="3"/>
        <v>0.26041666666666674</v>
      </c>
      <c r="O17" s="177">
        <f t="shared" si="3"/>
        <v>0.26249999999999973</v>
      </c>
      <c r="P17" s="177">
        <f>Q17-Q$4</f>
        <v>0.26388888888888878</v>
      </c>
      <c r="Q17" s="177">
        <v>0.26527777777777778</v>
      </c>
      <c r="R17" s="177">
        <f t="shared" si="4"/>
        <v>0.2673611111111111</v>
      </c>
      <c r="S17" s="177">
        <f t="shared" si="4"/>
        <v>0.26874999999999999</v>
      </c>
      <c r="T17" s="178" t="s">
        <v>90</v>
      </c>
      <c r="U17" s="176"/>
      <c r="V17" s="176"/>
      <c r="W17" s="176"/>
      <c r="X17" s="176"/>
      <c r="Y17" s="176"/>
      <c r="Z17" s="176"/>
      <c r="AA17" s="179">
        <v>24</v>
      </c>
      <c r="AB17" s="27" t="s">
        <v>92</v>
      </c>
    </row>
    <row r="18" spans="1:28" ht="21" x14ac:dyDescent="0.25">
      <c r="A18" s="155">
        <v>12</v>
      </c>
      <c r="B18" s="9"/>
      <c r="C18" s="9"/>
      <c r="D18" s="9"/>
      <c r="E18" s="9"/>
      <c r="F18" s="9"/>
      <c r="G18" s="9"/>
      <c r="H18" s="9"/>
      <c r="I18" s="9"/>
      <c r="J18" s="46">
        <v>0.25972222222222291</v>
      </c>
      <c r="K18" s="9">
        <v>0.2618055555555559</v>
      </c>
      <c r="L18" s="9">
        <v>0.26319444444444479</v>
      </c>
      <c r="M18" s="9">
        <v>0.26458333333333378</v>
      </c>
      <c r="N18" s="9">
        <v>0.26597222222222278</v>
      </c>
      <c r="O18" s="9">
        <v>0.26805555555555577</v>
      </c>
      <c r="P18" s="9">
        <v>0.26944444444444482</v>
      </c>
      <c r="Q18" s="9">
        <v>0.27083333333333381</v>
      </c>
      <c r="R18" s="71">
        <v>0.27291666666666714</v>
      </c>
      <c r="S18" s="9">
        <v>0.27430555555555602</v>
      </c>
      <c r="T18" s="9">
        <v>0.27569444444444502</v>
      </c>
      <c r="U18" s="9">
        <v>0.27708333333333401</v>
      </c>
      <c r="V18" s="9">
        <v>0.27847222222222101</v>
      </c>
      <c r="W18" s="9">
        <v>0.27986111111111101</v>
      </c>
      <c r="X18" s="9">
        <v>0.28125</v>
      </c>
      <c r="Y18" s="9">
        <v>0.28263888888888899</v>
      </c>
      <c r="Z18" s="9">
        <v>0.28402777777777799</v>
      </c>
      <c r="AA18" s="160">
        <v>12</v>
      </c>
      <c r="AB18" s="88">
        <v>312</v>
      </c>
    </row>
    <row r="19" spans="1:28" ht="21" x14ac:dyDescent="0.25">
      <c r="A19" s="156">
        <v>13</v>
      </c>
      <c r="B19" s="66">
        <v>0.26944444444444443</v>
      </c>
      <c r="C19" s="4">
        <f>B19+C$4</f>
        <v>0.27083333333333343</v>
      </c>
      <c r="D19" s="4">
        <f t="shared" ref="D19:Z19" si="5">C19+D$4</f>
        <v>0.27152777777777787</v>
      </c>
      <c r="E19" s="4">
        <f t="shared" si="5"/>
        <v>0.27361111111111192</v>
      </c>
      <c r="F19" s="4">
        <f t="shared" si="5"/>
        <v>0.27430555555555636</v>
      </c>
      <c r="G19" s="4">
        <f t="shared" si="5"/>
        <v>0.27569444444444524</v>
      </c>
      <c r="H19" s="4">
        <f t="shared" si="5"/>
        <v>0.27777777777777823</v>
      </c>
      <c r="I19" s="4">
        <f t="shared" si="5"/>
        <v>0.27916666666666723</v>
      </c>
      <c r="J19" s="4">
        <f t="shared" si="5"/>
        <v>0.28055555555555622</v>
      </c>
      <c r="K19" s="4">
        <f t="shared" si="5"/>
        <v>0.28263888888888922</v>
      </c>
      <c r="L19" s="4">
        <f t="shared" si="5"/>
        <v>0.2840277777777781</v>
      </c>
      <c r="M19" s="4">
        <f t="shared" si="5"/>
        <v>0.2854166666666671</v>
      </c>
      <c r="N19" s="4">
        <f t="shared" si="5"/>
        <v>0.28680555555555609</v>
      </c>
      <c r="O19" s="4">
        <f t="shared" si="5"/>
        <v>0.28888888888888908</v>
      </c>
      <c r="P19" s="4">
        <f t="shared" si="5"/>
        <v>0.29027777777777813</v>
      </c>
      <c r="Q19" s="4">
        <f t="shared" si="5"/>
        <v>0.29166666666666713</v>
      </c>
      <c r="R19" s="51">
        <f t="shared" si="5"/>
        <v>0.29375000000000046</v>
      </c>
      <c r="S19" s="4">
        <f t="shared" si="5"/>
        <v>0.29513888888888934</v>
      </c>
      <c r="T19" s="4">
        <f t="shared" si="5"/>
        <v>0.29652777777777833</v>
      </c>
      <c r="U19" s="4">
        <f t="shared" si="5"/>
        <v>0.29791666666666733</v>
      </c>
      <c r="V19" s="4">
        <f t="shared" si="5"/>
        <v>0.29930555555555433</v>
      </c>
      <c r="W19" s="4">
        <f t="shared" si="5"/>
        <v>0.30069444444444432</v>
      </c>
      <c r="X19" s="4">
        <f t="shared" si="5"/>
        <v>0.30208333333333331</v>
      </c>
      <c r="Y19" s="4">
        <f t="shared" si="5"/>
        <v>0.30347222222222231</v>
      </c>
      <c r="Z19" s="4">
        <f t="shared" si="5"/>
        <v>0.3048611111111113</v>
      </c>
      <c r="AA19" s="161">
        <v>13</v>
      </c>
      <c r="AB19" s="27">
        <v>313</v>
      </c>
    </row>
    <row r="20" spans="1:28" ht="21" x14ac:dyDescent="0.25">
      <c r="A20" s="155">
        <v>14</v>
      </c>
      <c r="B20" s="9">
        <f t="shared" ref="B20:B49" si="6">B19+TIME(,30,)</f>
        <v>0.29027777777777775</v>
      </c>
      <c r="C20" s="9">
        <f t="shared" ref="C20:C55" si="7">C19+TIME(,30,)</f>
        <v>0.29166666666666674</v>
      </c>
      <c r="D20" s="9">
        <f t="shared" ref="D20:D55" si="8">D19+TIME(,30,)</f>
        <v>0.29236111111111118</v>
      </c>
      <c r="E20" s="9">
        <f t="shared" ref="E20:E55" si="9">E19+TIME(,30,)</f>
        <v>0.29444444444444523</v>
      </c>
      <c r="F20" s="9">
        <f t="shared" ref="F20:F55" si="10">F19+TIME(,30,)</f>
        <v>0.29513888888888967</v>
      </c>
      <c r="G20" s="9">
        <f t="shared" ref="G20:G55" si="11">G19+TIME(,30,)</f>
        <v>0.29652777777777856</v>
      </c>
      <c r="H20" s="9">
        <f t="shared" ref="H20:H55" si="12">H19+TIME(,30,)</f>
        <v>0.29861111111111155</v>
      </c>
      <c r="I20" s="9">
        <f t="shared" ref="I20:I55" si="13">I19+TIME(,30,)</f>
        <v>0.30000000000000054</v>
      </c>
      <c r="J20" s="9">
        <f t="shared" ref="J20:J52" si="14">J19+TIME(,30,)</f>
        <v>0.30138888888888954</v>
      </c>
      <c r="K20" s="9">
        <f t="shared" ref="K20:K50" si="15">K19+TIME(,30,)</f>
        <v>0.30347222222222253</v>
      </c>
      <c r="L20" s="9">
        <f t="shared" ref="L20:L50" si="16">L19+TIME(,30,)</f>
        <v>0.30486111111111142</v>
      </c>
      <c r="M20" s="9">
        <f t="shared" ref="M20:M50" si="17">M19+TIME(,30,)</f>
        <v>0.30625000000000041</v>
      </c>
      <c r="N20" s="9">
        <f t="shared" ref="N20:N50" si="18">N19+TIME(,30,)</f>
        <v>0.30763888888888941</v>
      </c>
      <c r="O20" s="9">
        <f t="shared" ref="O20:O50" si="19">O19+TIME(,30,)</f>
        <v>0.3097222222222224</v>
      </c>
      <c r="P20" s="9">
        <f t="shared" ref="P20:P50" si="20">P19+TIME(,30,)</f>
        <v>0.31111111111111145</v>
      </c>
      <c r="Q20" s="9">
        <f t="shared" ref="Q20:Q50" si="21">Q19+TIME(,30,)</f>
        <v>0.31250000000000044</v>
      </c>
      <c r="R20" s="71">
        <f t="shared" ref="R20:R50" si="22">R19+TIME(,30,)</f>
        <v>0.31458333333333377</v>
      </c>
      <c r="S20" s="9">
        <f t="shared" ref="S20:S50" si="23">S19+TIME(,30,)</f>
        <v>0.31597222222222265</v>
      </c>
      <c r="T20" s="9">
        <f t="shared" ref="T20:T50" si="24">T19+TIME(,30,)</f>
        <v>0.31736111111111165</v>
      </c>
      <c r="U20" s="9">
        <f t="shared" ref="U20:U50" si="25">U19+TIME(,30,)</f>
        <v>0.31875000000000064</v>
      </c>
      <c r="V20" s="9">
        <f t="shared" ref="V20:V50" si="26">V19+TIME(,30,)</f>
        <v>0.32013888888888764</v>
      </c>
      <c r="W20" s="9">
        <f t="shared" ref="W20:W50" si="27">W19+TIME(,30,)</f>
        <v>0.32152777777777763</v>
      </c>
      <c r="X20" s="9">
        <f t="shared" ref="X20:X50" si="28">X19+TIME(,30,)</f>
        <v>0.32291666666666663</v>
      </c>
      <c r="Y20" s="9">
        <f t="shared" ref="Y20:Y50" si="29">Y19+TIME(,30,)</f>
        <v>0.32430555555555562</v>
      </c>
      <c r="Z20" s="9">
        <f>Z19+TIME(,30,)</f>
        <v>0.32569444444444462</v>
      </c>
      <c r="AA20" s="160">
        <v>14</v>
      </c>
      <c r="AB20" s="27">
        <v>314</v>
      </c>
    </row>
    <row r="21" spans="1:28" ht="21" x14ac:dyDescent="0.25">
      <c r="A21" s="156">
        <v>10</v>
      </c>
      <c r="B21" s="4">
        <f t="shared" si="6"/>
        <v>0.31111111111111106</v>
      </c>
      <c r="C21" s="4">
        <f t="shared" si="7"/>
        <v>0.31250000000000006</v>
      </c>
      <c r="D21" s="4">
        <f t="shared" si="8"/>
        <v>0.3131944444444445</v>
      </c>
      <c r="E21" s="4">
        <f t="shared" si="9"/>
        <v>0.31527777777777855</v>
      </c>
      <c r="F21" s="4">
        <f t="shared" si="10"/>
        <v>0.31597222222222299</v>
      </c>
      <c r="G21" s="4">
        <f t="shared" si="11"/>
        <v>0.31736111111111187</v>
      </c>
      <c r="H21" s="4">
        <f t="shared" si="12"/>
        <v>0.31944444444444486</v>
      </c>
      <c r="I21" s="4">
        <f t="shared" si="13"/>
        <v>0.32083333333333386</v>
      </c>
      <c r="J21" s="4">
        <f t="shared" si="14"/>
        <v>0.32222222222222285</v>
      </c>
      <c r="K21" s="4">
        <f t="shared" si="15"/>
        <v>0.32430555555555585</v>
      </c>
      <c r="L21" s="4">
        <f t="shared" si="16"/>
        <v>0.32569444444444473</v>
      </c>
      <c r="M21" s="4">
        <f t="shared" si="17"/>
        <v>0.32708333333333373</v>
      </c>
      <c r="N21" s="4">
        <f t="shared" si="18"/>
        <v>0.32847222222222272</v>
      </c>
      <c r="O21" s="4">
        <f t="shared" si="19"/>
        <v>0.33055555555555571</v>
      </c>
      <c r="P21" s="4">
        <f t="shared" si="20"/>
        <v>0.33194444444444476</v>
      </c>
      <c r="Q21" s="4">
        <f t="shared" si="21"/>
        <v>0.33333333333333376</v>
      </c>
      <c r="R21" s="51">
        <f t="shared" si="22"/>
        <v>0.33541666666666708</v>
      </c>
      <c r="S21" s="4">
        <f t="shared" si="23"/>
        <v>0.33680555555555597</v>
      </c>
      <c r="T21" s="4">
        <f t="shared" si="24"/>
        <v>0.33819444444444496</v>
      </c>
      <c r="U21" s="4">
        <f t="shared" si="25"/>
        <v>0.33958333333333396</v>
      </c>
      <c r="V21" s="4">
        <f t="shared" si="26"/>
        <v>0.34097222222222096</v>
      </c>
      <c r="W21" s="4">
        <f t="shared" si="27"/>
        <v>0.34236111111111095</v>
      </c>
      <c r="X21" s="4">
        <f t="shared" si="28"/>
        <v>0.34374999999999994</v>
      </c>
      <c r="Y21" s="4">
        <f t="shared" si="29"/>
        <v>0.34513888888888894</v>
      </c>
      <c r="Z21" s="4">
        <f t="shared" ref="Z21:Z50" si="30">Z20+TIME(,30,)</f>
        <v>0.34652777777777793</v>
      </c>
      <c r="AA21" s="159">
        <v>10</v>
      </c>
      <c r="AB21" s="27">
        <v>310</v>
      </c>
    </row>
    <row r="22" spans="1:28" ht="21" x14ac:dyDescent="0.25">
      <c r="A22" s="155">
        <v>11</v>
      </c>
      <c r="B22" s="9">
        <f t="shared" si="6"/>
        <v>0.33194444444444438</v>
      </c>
      <c r="C22" s="9">
        <f t="shared" si="7"/>
        <v>0.33333333333333337</v>
      </c>
      <c r="D22" s="9">
        <f t="shared" si="8"/>
        <v>0.33402777777777781</v>
      </c>
      <c r="E22" s="9">
        <f t="shared" si="9"/>
        <v>0.33611111111111186</v>
      </c>
      <c r="F22" s="9">
        <f t="shared" si="10"/>
        <v>0.3368055555555563</v>
      </c>
      <c r="G22" s="9">
        <f t="shared" si="11"/>
        <v>0.33819444444444519</v>
      </c>
      <c r="H22" s="9">
        <f t="shared" si="12"/>
        <v>0.34027777777777818</v>
      </c>
      <c r="I22" s="9">
        <f t="shared" si="13"/>
        <v>0.34166666666666717</v>
      </c>
      <c r="J22" s="9">
        <f t="shared" si="14"/>
        <v>0.34305555555555617</v>
      </c>
      <c r="K22" s="9">
        <f t="shared" si="15"/>
        <v>0.34513888888888916</v>
      </c>
      <c r="L22" s="9">
        <f t="shared" si="16"/>
        <v>0.34652777777777805</v>
      </c>
      <c r="M22" s="9">
        <f t="shared" si="17"/>
        <v>0.34791666666666704</v>
      </c>
      <c r="N22" s="9">
        <f t="shared" si="18"/>
        <v>0.34930555555555604</v>
      </c>
      <c r="O22" s="9">
        <f t="shared" si="19"/>
        <v>0.35138888888888903</v>
      </c>
      <c r="P22" s="9">
        <f t="shared" si="20"/>
        <v>0.35277777777777808</v>
      </c>
      <c r="Q22" s="9">
        <f t="shared" si="21"/>
        <v>0.35416666666666707</v>
      </c>
      <c r="R22" s="71">
        <f t="shared" si="22"/>
        <v>0.3562500000000004</v>
      </c>
      <c r="S22" s="9">
        <f t="shared" si="23"/>
        <v>0.35763888888888928</v>
      </c>
      <c r="T22" s="9">
        <f t="shared" si="24"/>
        <v>0.35902777777777828</v>
      </c>
      <c r="U22" s="9">
        <f t="shared" si="25"/>
        <v>0.36041666666666727</v>
      </c>
      <c r="V22" s="9">
        <f t="shared" si="26"/>
        <v>0.36180555555555427</v>
      </c>
      <c r="W22" s="9">
        <f t="shared" si="27"/>
        <v>0.36319444444444426</v>
      </c>
      <c r="X22" s="9">
        <f t="shared" si="28"/>
        <v>0.36458333333333326</v>
      </c>
      <c r="Y22" s="9">
        <f t="shared" si="29"/>
        <v>0.36597222222222225</v>
      </c>
      <c r="Z22" s="9">
        <f t="shared" si="30"/>
        <v>0.36736111111111125</v>
      </c>
      <c r="AA22" s="160">
        <v>11</v>
      </c>
      <c r="AB22" s="27">
        <v>311</v>
      </c>
    </row>
    <row r="23" spans="1:28" ht="21" x14ac:dyDescent="0.25">
      <c r="A23" s="156">
        <v>12</v>
      </c>
      <c r="B23" s="4">
        <f t="shared" si="6"/>
        <v>0.35277777777777769</v>
      </c>
      <c r="C23" s="4">
        <f t="shared" si="7"/>
        <v>0.35416666666666669</v>
      </c>
      <c r="D23" s="4">
        <f t="shared" si="8"/>
        <v>0.35486111111111113</v>
      </c>
      <c r="E23" s="4">
        <f t="shared" si="9"/>
        <v>0.35694444444444517</v>
      </c>
      <c r="F23" s="4">
        <f t="shared" si="10"/>
        <v>0.35763888888888962</v>
      </c>
      <c r="G23" s="4">
        <f t="shared" si="11"/>
        <v>0.3590277777777785</v>
      </c>
      <c r="H23" s="4">
        <f t="shared" si="12"/>
        <v>0.36111111111111149</v>
      </c>
      <c r="I23" s="4">
        <f t="shared" si="13"/>
        <v>0.36250000000000049</v>
      </c>
      <c r="J23" s="4">
        <f t="shared" si="14"/>
        <v>0.36388888888888948</v>
      </c>
      <c r="K23" s="4">
        <f t="shared" si="15"/>
        <v>0.36597222222222248</v>
      </c>
      <c r="L23" s="4">
        <f t="shared" si="16"/>
        <v>0.36736111111111136</v>
      </c>
      <c r="M23" s="4">
        <f t="shared" si="17"/>
        <v>0.36875000000000036</v>
      </c>
      <c r="N23" s="4">
        <f t="shared" si="18"/>
        <v>0.37013888888888935</v>
      </c>
      <c r="O23" s="4">
        <f t="shared" si="19"/>
        <v>0.37222222222222234</v>
      </c>
      <c r="P23" s="4">
        <f t="shared" si="20"/>
        <v>0.37361111111111139</v>
      </c>
      <c r="Q23" s="4">
        <f t="shared" si="21"/>
        <v>0.37500000000000039</v>
      </c>
      <c r="R23" s="51">
        <f t="shared" si="22"/>
        <v>0.37708333333333371</v>
      </c>
      <c r="S23" s="4">
        <f t="shared" si="23"/>
        <v>0.3784722222222226</v>
      </c>
      <c r="T23" s="4">
        <f t="shared" si="24"/>
        <v>0.37986111111111159</v>
      </c>
      <c r="U23" s="4">
        <f t="shared" si="25"/>
        <v>0.38125000000000059</v>
      </c>
      <c r="V23" s="4">
        <f t="shared" si="26"/>
        <v>0.38263888888888758</v>
      </c>
      <c r="W23" s="4">
        <f t="shared" si="27"/>
        <v>0.38402777777777758</v>
      </c>
      <c r="X23" s="4">
        <f t="shared" si="28"/>
        <v>0.38541666666666657</v>
      </c>
      <c r="Y23" s="4">
        <f t="shared" si="29"/>
        <v>0.38680555555555557</v>
      </c>
      <c r="Z23" s="4">
        <f t="shared" si="30"/>
        <v>0.38819444444444456</v>
      </c>
      <c r="AA23" s="161">
        <v>12</v>
      </c>
      <c r="AB23" s="27">
        <v>312</v>
      </c>
    </row>
    <row r="24" spans="1:28" ht="21" x14ac:dyDescent="0.25">
      <c r="A24" s="155">
        <v>13</v>
      </c>
      <c r="B24" s="9">
        <f t="shared" si="6"/>
        <v>0.37361111111111101</v>
      </c>
      <c r="C24" s="9">
        <f t="shared" si="7"/>
        <v>0.375</v>
      </c>
      <c r="D24" s="9">
        <f t="shared" si="8"/>
        <v>0.37569444444444444</v>
      </c>
      <c r="E24" s="9">
        <f t="shared" si="9"/>
        <v>0.37777777777777849</v>
      </c>
      <c r="F24" s="9">
        <f t="shared" si="10"/>
        <v>0.37847222222222293</v>
      </c>
      <c r="G24" s="9">
        <f t="shared" si="11"/>
        <v>0.37986111111111182</v>
      </c>
      <c r="H24" s="9">
        <f t="shared" si="12"/>
        <v>0.38194444444444481</v>
      </c>
      <c r="I24" s="9">
        <f t="shared" si="13"/>
        <v>0.3833333333333338</v>
      </c>
      <c r="J24" s="9">
        <f t="shared" si="14"/>
        <v>0.3847222222222228</v>
      </c>
      <c r="K24" s="9">
        <f t="shared" si="15"/>
        <v>0.38680555555555579</v>
      </c>
      <c r="L24" s="9">
        <f t="shared" si="16"/>
        <v>0.38819444444444468</v>
      </c>
      <c r="M24" s="9">
        <f t="shared" si="17"/>
        <v>0.38958333333333367</v>
      </c>
      <c r="N24" s="9">
        <f t="shared" si="18"/>
        <v>0.39097222222222267</v>
      </c>
      <c r="O24" s="9">
        <f t="shared" si="19"/>
        <v>0.39305555555555566</v>
      </c>
      <c r="P24" s="9">
        <f t="shared" si="20"/>
        <v>0.39444444444444471</v>
      </c>
      <c r="Q24" s="9">
        <f t="shared" si="21"/>
        <v>0.3958333333333337</v>
      </c>
      <c r="R24" s="71">
        <f t="shared" si="22"/>
        <v>0.39791666666666703</v>
      </c>
      <c r="S24" s="9">
        <f t="shared" si="23"/>
        <v>0.39930555555555591</v>
      </c>
      <c r="T24" s="9">
        <f t="shared" si="24"/>
        <v>0.40069444444444491</v>
      </c>
      <c r="U24" s="9">
        <f t="shared" si="25"/>
        <v>0.4020833333333339</v>
      </c>
      <c r="V24" s="9">
        <f t="shared" si="26"/>
        <v>0.4034722222222209</v>
      </c>
      <c r="W24" s="9">
        <f t="shared" si="27"/>
        <v>0.40486111111111089</v>
      </c>
      <c r="X24" s="9">
        <f t="shared" si="28"/>
        <v>0.40624999999999989</v>
      </c>
      <c r="Y24" s="9">
        <f t="shared" si="29"/>
        <v>0.40763888888888888</v>
      </c>
      <c r="Z24" s="9">
        <f t="shared" si="30"/>
        <v>0.40902777777777788</v>
      </c>
      <c r="AA24" s="160">
        <v>13</v>
      </c>
      <c r="AB24" s="27">
        <v>313</v>
      </c>
    </row>
    <row r="25" spans="1:28" ht="21" x14ac:dyDescent="0.25">
      <c r="A25" s="156">
        <v>14</v>
      </c>
      <c r="B25" s="4">
        <f t="shared" si="6"/>
        <v>0.39444444444444432</v>
      </c>
      <c r="C25" s="4">
        <f t="shared" si="7"/>
        <v>0.39583333333333331</v>
      </c>
      <c r="D25" s="4">
        <f t="shared" si="8"/>
        <v>0.39652777777777776</v>
      </c>
      <c r="E25" s="4">
        <f t="shared" si="9"/>
        <v>0.3986111111111118</v>
      </c>
      <c r="F25" s="4">
        <f t="shared" si="10"/>
        <v>0.39930555555555625</v>
      </c>
      <c r="G25" s="4">
        <f t="shared" si="11"/>
        <v>0.40069444444444513</v>
      </c>
      <c r="H25" s="4">
        <f t="shared" si="12"/>
        <v>0.40277777777777812</v>
      </c>
      <c r="I25" s="4">
        <f t="shared" si="13"/>
        <v>0.40416666666666712</v>
      </c>
      <c r="J25" s="4">
        <f t="shared" si="14"/>
        <v>0.40555555555555611</v>
      </c>
      <c r="K25" s="4">
        <f t="shared" si="15"/>
        <v>0.40763888888888911</v>
      </c>
      <c r="L25" s="4">
        <f t="shared" si="16"/>
        <v>0.40902777777777799</v>
      </c>
      <c r="M25" s="4">
        <f t="shared" si="17"/>
        <v>0.41041666666666698</v>
      </c>
      <c r="N25" s="4">
        <f t="shared" si="18"/>
        <v>0.41180555555555598</v>
      </c>
      <c r="O25" s="4">
        <f t="shared" si="19"/>
        <v>0.41388888888888897</v>
      </c>
      <c r="P25" s="4">
        <f t="shared" si="20"/>
        <v>0.41527777777777802</v>
      </c>
      <c r="Q25" s="4">
        <f t="shared" si="21"/>
        <v>0.41666666666666702</v>
      </c>
      <c r="R25" s="51">
        <f t="shared" si="22"/>
        <v>0.41875000000000034</v>
      </c>
      <c r="S25" s="4">
        <f t="shared" si="23"/>
        <v>0.42013888888888923</v>
      </c>
      <c r="T25" s="4">
        <f t="shared" si="24"/>
        <v>0.42152777777777822</v>
      </c>
      <c r="U25" s="4">
        <f t="shared" si="25"/>
        <v>0.42291666666666722</v>
      </c>
      <c r="V25" s="4">
        <f t="shared" si="26"/>
        <v>0.42430555555555421</v>
      </c>
      <c r="W25" s="4">
        <f t="shared" si="27"/>
        <v>0.42569444444444421</v>
      </c>
      <c r="X25" s="4">
        <f t="shared" si="28"/>
        <v>0.4270833333333332</v>
      </c>
      <c r="Y25" s="4">
        <f t="shared" si="29"/>
        <v>0.4284722222222222</v>
      </c>
      <c r="Z25" s="4">
        <f t="shared" si="30"/>
        <v>0.42986111111111119</v>
      </c>
      <c r="AA25" s="159">
        <v>14</v>
      </c>
      <c r="AB25" s="27">
        <v>314</v>
      </c>
    </row>
    <row r="26" spans="1:28" ht="21" x14ac:dyDescent="0.25">
      <c r="A26" s="155">
        <v>10</v>
      </c>
      <c r="B26" s="9">
        <f t="shared" si="6"/>
        <v>0.41527777777777763</v>
      </c>
      <c r="C26" s="9">
        <f t="shared" si="7"/>
        <v>0.41666666666666663</v>
      </c>
      <c r="D26" s="9">
        <f t="shared" si="8"/>
        <v>0.41736111111111107</v>
      </c>
      <c r="E26" s="9">
        <f t="shared" si="9"/>
        <v>0.41944444444444512</v>
      </c>
      <c r="F26" s="9">
        <f t="shared" si="10"/>
        <v>0.42013888888888956</v>
      </c>
      <c r="G26" s="9">
        <f t="shared" si="11"/>
        <v>0.42152777777777845</v>
      </c>
      <c r="H26" s="9">
        <f t="shared" si="12"/>
        <v>0.42361111111111144</v>
      </c>
      <c r="I26" s="9">
        <f t="shared" si="13"/>
        <v>0.42500000000000043</v>
      </c>
      <c r="J26" s="9">
        <f t="shared" si="14"/>
        <v>0.42638888888888943</v>
      </c>
      <c r="K26" s="9">
        <f t="shared" si="15"/>
        <v>0.42847222222222242</v>
      </c>
      <c r="L26" s="9">
        <f t="shared" si="16"/>
        <v>0.4298611111111113</v>
      </c>
      <c r="M26" s="9">
        <f t="shared" si="17"/>
        <v>0.4312500000000003</v>
      </c>
      <c r="N26" s="9">
        <f t="shared" si="18"/>
        <v>0.43263888888888929</v>
      </c>
      <c r="O26" s="9">
        <f t="shared" si="19"/>
        <v>0.43472222222222229</v>
      </c>
      <c r="P26" s="9">
        <f t="shared" si="20"/>
        <v>0.43611111111111134</v>
      </c>
      <c r="Q26" s="9">
        <f t="shared" si="21"/>
        <v>0.43750000000000033</v>
      </c>
      <c r="R26" s="71">
        <f t="shared" si="22"/>
        <v>0.43958333333333366</v>
      </c>
      <c r="S26" s="9">
        <f t="shared" si="23"/>
        <v>0.44097222222222254</v>
      </c>
      <c r="T26" s="9">
        <f t="shared" si="24"/>
        <v>0.44236111111111154</v>
      </c>
      <c r="U26" s="9">
        <f t="shared" si="25"/>
        <v>0.44375000000000053</v>
      </c>
      <c r="V26" s="9">
        <f t="shared" si="26"/>
        <v>0.44513888888888753</v>
      </c>
      <c r="W26" s="9">
        <f t="shared" si="27"/>
        <v>0.44652777777777752</v>
      </c>
      <c r="X26" s="9">
        <f t="shared" si="28"/>
        <v>0.44791666666666652</v>
      </c>
      <c r="Y26" s="9">
        <f t="shared" si="29"/>
        <v>0.44930555555555551</v>
      </c>
      <c r="Z26" s="9">
        <f t="shared" si="30"/>
        <v>0.45069444444444451</v>
      </c>
      <c r="AA26" s="160">
        <v>10</v>
      </c>
      <c r="AB26" s="27">
        <v>310</v>
      </c>
    </row>
    <row r="27" spans="1:28" ht="21" x14ac:dyDescent="0.25">
      <c r="A27" s="156">
        <v>11</v>
      </c>
      <c r="B27" s="4">
        <f t="shared" si="6"/>
        <v>0.43611111111111095</v>
      </c>
      <c r="C27" s="4">
        <f t="shared" si="7"/>
        <v>0.43749999999999994</v>
      </c>
      <c r="D27" s="4">
        <f t="shared" si="8"/>
        <v>0.43819444444444439</v>
      </c>
      <c r="E27" s="4">
        <f t="shared" si="9"/>
        <v>0.44027777777777843</v>
      </c>
      <c r="F27" s="4">
        <f t="shared" si="10"/>
        <v>0.44097222222222288</v>
      </c>
      <c r="G27" s="4">
        <f t="shared" si="11"/>
        <v>0.44236111111111176</v>
      </c>
      <c r="H27" s="4">
        <f t="shared" si="12"/>
        <v>0.44444444444444475</v>
      </c>
      <c r="I27" s="4">
        <f t="shared" si="13"/>
        <v>0.44583333333333375</v>
      </c>
      <c r="J27" s="4">
        <f t="shared" si="14"/>
        <v>0.44722222222222274</v>
      </c>
      <c r="K27" s="4">
        <f t="shared" si="15"/>
        <v>0.44930555555555574</v>
      </c>
      <c r="L27" s="4">
        <f t="shared" si="16"/>
        <v>0.45069444444444462</v>
      </c>
      <c r="M27" s="4">
        <f t="shared" si="17"/>
        <v>0.45208333333333361</v>
      </c>
      <c r="N27" s="4">
        <f t="shared" si="18"/>
        <v>0.45347222222222261</v>
      </c>
      <c r="O27" s="4">
        <f t="shared" si="19"/>
        <v>0.4555555555555556</v>
      </c>
      <c r="P27" s="4">
        <f t="shared" si="20"/>
        <v>0.45694444444444465</v>
      </c>
      <c r="Q27" s="4">
        <f t="shared" si="21"/>
        <v>0.45833333333333365</v>
      </c>
      <c r="R27" s="51">
        <f t="shared" si="22"/>
        <v>0.46041666666666697</v>
      </c>
      <c r="S27" s="4">
        <f t="shared" si="23"/>
        <v>0.46180555555555586</v>
      </c>
      <c r="T27" s="4">
        <f t="shared" si="24"/>
        <v>0.46319444444444485</v>
      </c>
      <c r="U27" s="4">
        <f t="shared" si="25"/>
        <v>0.46458333333333385</v>
      </c>
      <c r="V27" s="4">
        <f t="shared" si="26"/>
        <v>0.46597222222222084</v>
      </c>
      <c r="W27" s="4">
        <f t="shared" si="27"/>
        <v>0.46736111111111084</v>
      </c>
      <c r="X27" s="4">
        <f t="shared" si="28"/>
        <v>0.46874999999999983</v>
      </c>
      <c r="Y27" s="4">
        <f t="shared" si="29"/>
        <v>0.47013888888888883</v>
      </c>
      <c r="Z27" s="4">
        <f t="shared" si="30"/>
        <v>0.47152777777777782</v>
      </c>
      <c r="AA27" s="159">
        <v>11</v>
      </c>
      <c r="AB27" s="27">
        <v>311</v>
      </c>
    </row>
    <row r="28" spans="1:28" ht="21" x14ac:dyDescent="0.25">
      <c r="A28" s="155">
        <v>12</v>
      </c>
      <c r="B28" s="9">
        <f t="shared" si="6"/>
        <v>0.45694444444444426</v>
      </c>
      <c r="C28" s="9">
        <f t="shared" si="7"/>
        <v>0.45833333333333326</v>
      </c>
      <c r="D28" s="9">
        <f t="shared" si="8"/>
        <v>0.4590277777777777</v>
      </c>
      <c r="E28" s="9">
        <f t="shared" si="9"/>
        <v>0.46111111111111175</v>
      </c>
      <c r="F28" s="9">
        <f t="shared" si="10"/>
        <v>0.46180555555555619</v>
      </c>
      <c r="G28" s="9">
        <f t="shared" si="11"/>
        <v>0.46319444444444507</v>
      </c>
      <c r="H28" s="9">
        <f t="shared" si="12"/>
        <v>0.46527777777777807</v>
      </c>
      <c r="I28" s="9">
        <f t="shared" si="13"/>
        <v>0.46666666666666706</v>
      </c>
      <c r="J28" s="9">
        <f t="shared" si="14"/>
        <v>0.46805555555555606</v>
      </c>
      <c r="K28" s="9">
        <f t="shared" si="15"/>
        <v>0.47013888888888905</v>
      </c>
      <c r="L28" s="9">
        <f t="shared" si="16"/>
        <v>0.47152777777777793</v>
      </c>
      <c r="M28" s="9">
        <f t="shared" si="17"/>
        <v>0.47291666666666693</v>
      </c>
      <c r="N28" s="9">
        <f t="shared" si="18"/>
        <v>0.47430555555555592</v>
      </c>
      <c r="O28" s="9">
        <f t="shared" si="19"/>
        <v>0.47638888888888892</v>
      </c>
      <c r="P28" s="9">
        <f t="shared" si="20"/>
        <v>0.47777777777777797</v>
      </c>
      <c r="Q28" s="9">
        <f t="shared" si="21"/>
        <v>0.47916666666666696</v>
      </c>
      <c r="R28" s="71">
        <f t="shared" si="22"/>
        <v>0.48125000000000029</v>
      </c>
      <c r="S28" s="9">
        <f t="shared" si="23"/>
        <v>0.48263888888888917</v>
      </c>
      <c r="T28" s="9">
        <f t="shared" si="24"/>
        <v>0.48402777777777817</v>
      </c>
      <c r="U28" s="9">
        <f t="shared" si="25"/>
        <v>0.48541666666666716</v>
      </c>
      <c r="V28" s="9">
        <f t="shared" si="26"/>
        <v>0.48680555555555416</v>
      </c>
      <c r="W28" s="9">
        <f t="shared" si="27"/>
        <v>0.48819444444444415</v>
      </c>
      <c r="X28" s="9">
        <f t="shared" si="28"/>
        <v>0.48958333333333315</v>
      </c>
      <c r="Y28" s="9">
        <f t="shared" si="29"/>
        <v>0.49097222222222214</v>
      </c>
      <c r="Z28" s="9">
        <f t="shared" si="30"/>
        <v>0.49236111111111114</v>
      </c>
      <c r="AA28" s="160">
        <v>12</v>
      </c>
      <c r="AB28" s="27">
        <v>312</v>
      </c>
    </row>
    <row r="29" spans="1:28" ht="21" x14ac:dyDescent="0.25">
      <c r="A29" s="156">
        <v>13</v>
      </c>
      <c r="B29" s="4">
        <f t="shared" si="6"/>
        <v>0.47777777777777758</v>
      </c>
      <c r="C29" s="4">
        <f t="shared" si="7"/>
        <v>0.47916666666666657</v>
      </c>
      <c r="D29" s="4">
        <f t="shared" si="8"/>
        <v>0.47986111111111102</v>
      </c>
      <c r="E29" s="4">
        <f t="shared" si="9"/>
        <v>0.48194444444444506</v>
      </c>
      <c r="F29" s="4">
        <f t="shared" si="10"/>
        <v>0.48263888888888951</v>
      </c>
      <c r="G29" s="4">
        <f t="shared" si="11"/>
        <v>0.48402777777777839</v>
      </c>
      <c r="H29" s="4">
        <f t="shared" si="12"/>
        <v>0.48611111111111138</v>
      </c>
      <c r="I29" s="4">
        <f t="shared" si="13"/>
        <v>0.48750000000000038</v>
      </c>
      <c r="J29" s="4">
        <f t="shared" si="14"/>
        <v>0.48888888888888937</v>
      </c>
      <c r="K29" s="4">
        <f t="shared" si="15"/>
        <v>0.49097222222222237</v>
      </c>
      <c r="L29" s="4">
        <f t="shared" si="16"/>
        <v>0.49236111111111125</v>
      </c>
      <c r="M29" s="4">
        <f t="shared" si="17"/>
        <v>0.49375000000000024</v>
      </c>
      <c r="N29" s="4">
        <f t="shared" si="18"/>
        <v>0.49513888888888924</v>
      </c>
      <c r="O29" s="4">
        <f t="shared" si="19"/>
        <v>0.49722222222222223</v>
      </c>
      <c r="P29" s="4">
        <f t="shared" si="20"/>
        <v>0.49861111111111128</v>
      </c>
      <c r="Q29" s="4">
        <f t="shared" si="21"/>
        <v>0.50000000000000033</v>
      </c>
      <c r="R29" s="51">
        <f t="shared" si="22"/>
        <v>0.50208333333333366</v>
      </c>
      <c r="S29" s="4">
        <f t="shared" si="23"/>
        <v>0.50347222222222254</v>
      </c>
      <c r="T29" s="4">
        <f t="shared" si="24"/>
        <v>0.50486111111111154</v>
      </c>
      <c r="U29" s="4">
        <f t="shared" si="25"/>
        <v>0.50625000000000053</v>
      </c>
      <c r="V29" s="4">
        <f t="shared" si="26"/>
        <v>0.50763888888888753</v>
      </c>
      <c r="W29" s="4">
        <f t="shared" si="27"/>
        <v>0.50902777777777752</v>
      </c>
      <c r="X29" s="4">
        <f t="shared" si="28"/>
        <v>0.51041666666666652</v>
      </c>
      <c r="Y29" s="4">
        <f t="shared" si="29"/>
        <v>0.51180555555555551</v>
      </c>
      <c r="Z29" s="4">
        <f t="shared" si="30"/>
        <v>0.51319444444444451</v>
      </c>
      <c r="AA29" s="161">
        <v>13</v>
      </c>
      <c r="AB29" s="27">
        <v>313</v>
      </c>
    </row>
    <row r="30" spans="1:28" ht="21" x14ac:dyDescent="0.25">
      <c r="A30" s="155">
        <v>14</v>
      </c>
      <c r="B30" s="9">
        <f t="shared" si="6"/>
        <v>0.49861111111111089</v>
      </c>
      <c r="C30" s="9">
        <f t="shared" si="7"/>
        <v>0.49999999999999989</v>
      </c>
      <c r="D30" s="9">
        <f t="shared" si="8"/>
        <v>0.50069444444444433</v>
      </c>
      <c r="E30" s="9">
        <f t="shared" si="9"/>
        <v>0.50277777777777843</v>
      </c>
      <c r="F30" s="9">
        <f t="shared" si="10"/>
        <v>0.50347222222222288</v>
      </c>
      <c r="G30" s="9">
        <f t="shared" si="11"/>
        <v>0.50486111111111176</v>
      </c>
      <c r="H30" s="9">
        <f t="shared" si="12"/>
        <v>0.50694444444444475</v>
      </c>
      <c r="I30" s="9">
        <f t="shared" si="13"/>
        <v>0.50833333333333375</v>
      </c>
      <c r="J30" s="9">
        <f t="shared" si="14"/>
        <v>0.50972222222222274</v>
      </c>
      <c r="K30" s="9">
        <f t="shared" si="15"/>
        <v>0.51180555555555574</v>
      </c>
      <c r="L30" s="9">
        <f t="shared" si="16"/>
        <v>0.51319444444444462</v>
      </c>
      <c r="M30" s="9">
        <f t="shared" si="17"/>
        <v>0.51458333333333361</v>
      </c>
      <c r="N30" s="9">
        <f t="shared" si="18"/>
        <v>0.51597222222222261</v>
      </c>
      <c r="O30" s="9">
        <f t="shared" si="19"/>
        <v>0.5180555555555556</v>
      </c>
      <c r="P30" s="9">
        <f t="shared" si="20"/>
        <v>0.5194444444444446</v>
      </c>
      <c r="Q30" s="9">
        <f t="shared" si="21"/>
        <v>0.5208333333333337</v>
      </c>
      <c r="R30" s="71">
        <f t="shared" si="22"/>
        <v>0.52291666666666703</v>
      </c>
      <c r="S30" s="9">
        <f t="shared" si="23"/>
        <v>0.52430555555555591</v>
      </c>
      <c r="T30" s="9">
        <f t="shared" si="24"/>
        <v>0.52569444444444491</v>
      </c>
      <c r="U30" s="9">
        <f t="shared" si="25"/>
        <v>0.5270833333333339</v>
      </c>
      <c r="V30" s="9">
        <f t="shared" si="26"/>
        <v>0.5284722222222209</v>
      </c>
      <c r="W30" s="9">
        <f t="shared" si="27"/>
        <v>0.52986111111111089</v>
      </c>
      <c r="X30" s="9">
        <f t="shared" si="28"/>
        <v>0.53124999999999989</v>
      </c>
      <c r="Y30" s="9">
        <f t="shared" si="29"/>
        <v>0.53263888888888888</v>
      </c>
      <c r="Z30" s="9">
        <f t="shared" si="30"/>
        <v>0.53402777777777788</v>
      </c>
      <c r="AA30" s="160">
        <v>14</v>
      </c>
      <c r="AB30" s="27">
        <v>314</v>
      </c>
    </row>
    <row r="31" spans="1:28" ht="21" x14ac:dyDescent="0.25">
      <c r="A31" s="156">
        <v>10</v>
      </c>
      <c r="B31" s="4">
        <f t="shared" si="6"/>
        <v>0.51944444444444426</v>
      </c>
      <c r="C31" s="4">
        <f t="shared" si="7"/>
        <v>0.52083333333333326</v>
      </c>
      <c r="D31" s="4">
        <f t="shared" si="8"/>
        <v>0.5215277777777777</v>
      </c>
      <c r="E31" s="4">
        <f t="shared" si="9"/>
        <v>0.5236111111111118</v>
      </c>
      <c r="F31" s="4">
        <f t="shared" si="10"/>
        <v>0.52430555555555625</v>
      </c>
      <c r="G31" s="4">
        <f t="shared" si="11"/>
        <v>0.52569444444444513</v>
      </c>
      <c r="H31" s="4">
        <f t="shared" si="12"/>
        <v>0.52777777777777812</v>
      </c>
      <c r="I31" s="4">
        <f t="shared" si="13"/>
        <v>0.52916666666666712</v>
      </c>
      <c r="J31" s="4">
        <f t="shared" si="14"/>
        <v>0.53055555555555611</v>
      </c>
      <c r="K31" s="4">
        <f t="shared" si="15"/>
        <v>0.53263888888888911</v>
      </c>
      <c r="L31" s="4">
        <f t="shared" si="16"/>
        <v>0.53402777777777799</v>
      </c>
      <c r="M31" s="4">
        <f t="shared" si="17"/>
        <v>0.53541666666666698</v>
      </c>
      <c r="N31" s="4">
        <f t="shared" si="18"/>
        <v>0.53680555555555598</v>
      </c>
      <c r="O31" s="4">
        <f t="shared" si="19"/>
        <v>0.53888888888888897</v>
      </c>
      <c r="P31" s="4">
        <f t="shared" si="20"/>
        <v>0.54027777777777797</v>
      </c>
      <c r="Q31" s="4">
        <f t="shared" si="21"/>
        <v>0.54166666666666707</v>
      </c>
      <c r="R31" s="51">
        <f t="shared" si="22"/>
        <v>0.5437500000000004</v>
      </c>
      <c r="S31" s="4">
        <f t="shared" si="23"/>
        <v>0.54513888888888928</v>
      </c>
      <c r="T31" s="4">
        <f t="shared" si="24"/>
        <v>0.54652777777777828</v>
      </c>
      <c r="U31" s="4">
        <f t="shared" si="25"/>
        <v>0.54791666666666727</v>
      </c>
      <c r="V31" s="4">
        <f t="shared" si="26"/>
        <v>0.54930555555555427</v>
      </c>
      <c r="W31" s="4">
        <f t="shared" si="27"/>
        <v>0.55069444444444426</v>
      </c>
      <c r="X31" s="4">
        <f t="shared" si="28"/>
        <v>0.55208333333333326</v>
      </c>
      <c r="Y31" s="4">
        <f t="shared" si="29"/>
        <v>0.55347222222222225</v>
      </c>
      <c r="Z31" s="4">
        <f t="shared" si="30"/>
        <v>0.55486111111111125</v>
      </c>
      <c r="AA31" s="159">
        <v>10</v>
      </c>
      <c r="AB31" s="27">
        <v>310</v>
      </c>
    </row>
    <row r="32" spans="1:28" ht="21" x14ac:dyDescent="0.25">
      <c r="A32" s="155">
        <v>11</v>
      </c>
      <c r="B32" s="9">
        <f t="shared" si="6"/>
        <v>0.54027777777777763</v>
      </c>
      <c r="C32" s="9">
        <f t="shared" si="7"/>
        <v>0.54166666666666663</v>
      </c>
      <c r="D32" s="9">
        <f t="shared" si="8"/>
        <v>0.54236111111111107</v>
      </c>
      <c r="E32" s="9">
        <f t="shared" si="9"/>
        <v>0.54444444444444517</v>
      </c>
      <c r="F32" s="9">
        <f t="shared" si="10"/>
        <v>0.54513888888888962</v>
      </c>
      <c r="G32" s="9">
        <f t="shared" si="11"/>
        <v>0.5465277777777785</v>
      </c>
      <c r="H32" s="9">
        <f t="shared" si="12"/>
        <v>0.54861111111111149</v>
      </c>
      <c r="I32" s="9">
        <f t="shared" si="13"/>
        <v>0.55000000000000049</v>
      </c>
      <c r="J32" s="9">
        <f t="shared" si="14"/>
        <v>0.55138888888888948</v>
      </c>
      <c r="K32" s="9">
        <f t="shared" si="15"/>
        <v>0.55347222222222248</v>
      </c>
      <c r="L32" s="9">
        <f t="shared" si="16"/>
        <v>0.55486111111111136</v>
      </c>
      <c r="M32" s="9">
        <f t="shared" si="17"/>
        <v>0.55625000000000036</v>
      </c>
      <c r="N32" s="9">
        <f t="shared" si="18"/>
        <v>0.55763888888888935</v>
      </c>
      <c r="O32" s="9">
        <f t="shared" si="19"/>
        <v>0.55972222222222234</v>
      </c>
      <c r="P32" s="9">
        <f t="shared" si="20"/>
        <v>0.56111111111111134</v>
      </c>
      <c r="Q32" s="9">
        <f t="shared" si="21"/>
        <v>0.56250000000000044</v>
      </c>
      <c r="R32" s="71">
        <f t="shared" si="22"/>
        <v>0.56458333333333377</v>
      </c>
      <c r="S32" s="9">
        <f t="shared" si="23"/>
        <v>0.56597222222222265</v>
      </c>
      <c r="T32" s="9">
        <f t="shared" si="24"/>
        <v>0.56736111111111165</v>
      </c>
      <c r="U32" s="9">
        <f t="shared" si="25"/>
        <v>0.56875000000000064</v>
      </c>
      <c r="V32" s="9">
        <f t="shared" si="26"/>
        <v>0.57013888888888764</v>
      </c>
      <c r="W32" s="9">
        <f t="shared" si="27"/>
        <v>0.57152777777777763</v>
      </c>
      <c r="X32" s="9">
        <f t="shared" si="28"/>
        <v>0.57291666666666663</v>
      </c>
      <c r="Y32" s="9">
        <f t="shared" si="29"/>
        <v>0.57430555555555562</v>
      </c>
      <c r="Z32" s="9">
        <f t="shared" si="30"/>
        <v>0.57569444444444462</v>
      </c>
      <c r="AA32" s="160">
        <v>11</v>
      </c>
      <c r="AB32" s="27">
        <v>311</v>
      </c>
    </row>
    <row r="33" spans="1:28" ht="21" x14ac:dyDescent="0.25">
      <c r="A33" s="156">
        <v>12</v>
      </c>
      <c r="B33" s="4">
        <f t="shared" si="6"/>
        <v>0.56111111111111101</v>
      </c>
      <c r="C33" s="4">
        <f t="shared" si="7"/>
        <v>0.5625</v>
      </c>
      <c r="D33" s="4">
        <f t="shared" si="8"/>
        <v>0.56319444444444444</v>
      </c>
      <c r="E33" s="4">
        <f t="shared" si="9"/>
        <v>0.56527777777777855</v>
      </c>
      <c r="F33" s="4">
        <f t="shared" si="10"/>
        <v>0.56597222222222299</v>
      </c>
      <c r="G33" s="4">
        <f t="shared" si="11"/>
        <v>0.56736111111111187</v>
      </c>
      <c r="H33" s="4">
        <f t="shared" si="12"/>
        <v>0.56944444444444486</v>
      </c>
      <c r="I33" s="4">
        <f t="shared" si="13"/>
        <v>0.57083333333333386</v>
      </c>
      <c r="J33" s="4">
        <f t="shared" si="14"/>
        <v>0.57222222222222285</v>
      </c>
      <c r="K33" s="4">
        <f t="shared" si="15"/>
        <v>0.57430555555555585</v>
      </c>
      <c r="L33" s="4">
        <f t="shared" si="16"/>
        <v>0.57569444444444473</v>
      </c>
      <c r="M33" s="4">
        <f t="shared" si="17"/>
        <v>0.57708333333333373</v>
      </c>
      <c r="N33" s="4">
        <f t="shared" si="18"/>
        <v>0.57847222222222272</v>
      </c>
      <c r="O33" s="4">
        <f t="shared" si="19"/>
        <v>0.58055555555555571</v>
      </c>
      <c r="P33" s="4">
        <f t="shared" si="20"/>
        <v>0.58194444444444471</v>
      </c>
      <c r="Q33" s="4">
        <f t="shared" si="21"/>
        <v>0.58333333333333381</v>
      </c>
      <c r="R33" s="51">
        <f t="shared" si="22"/>
        <v>0.58541666666666714</v>
      </c>
      <c r="S33" s="4">
        <f t="shared" si="23"/>
        <v>0.58680555555555602</v>
      </c>
      <c r="T33" s="4">
        <f t="shared" si="24"/>
        <v>0.58819444444444502</v>
      </c>
      <c r="U33" s="4">
        <f t="shared" si="25"/>
        <v>0.58958333333333401</v>
      </c>
      <c r="V33" s="4">
        <f t="shared" si="26"/>
        <v>0.59097222222222101</v>
      </c>
      <c r="W33" s="4">
        <f t="shared" si="27"/>
        <v>0.59236111111111101</v>
      </c>
      <c r="X33" s="4">
        <f t="shared" si="28"/>
        <v>0.59375</v>
      </c>
      <c r="Y33" s="4">
        <f t="shared" si="29"/>
        <v>0.59513888888888899</v>
      </c>
      <c r="Z33" s="4">
        <f t="shared" si="30"/>
        <v>0.59652777777777799</v>
      </c>
      <c r="AA33" s="161">
        <v>12</v>
      </c>
      <c r="AB33" s="27">
        <v>312</v>
      </c>
    </row>
    <row r="34" spans="1:28" ht="21" x14ac:dyDescent="0.25">
      <c r="A34" s="155">
        <v>13</v>
      </c>
      <c r="B34" s="9">
        <f t="shared" si="6"/>
        <v>0.58194444444444438</v>
      </c>
      <c r="C34" s="9">
        <f t="shared" si="7"/>
        <v>0.58333333333333337</v>
      </c>
      <c r="D34" s="9">
        <f t="shared" si="8"/>
        <v>0.58402777777777781</v>
      </c>
      <c r="E34" s="9">
        <f t="shared" si="9"/>
        <v>0.58611111111111192</v>
      </c>
      <c r="F34" s="9">
        <f t="shared" si="10"/>
        <v>0.58680555555555636</v>
      </c>
      <c r="G34" s="9">
        <f t="shared" si="11"/>
        <v>0.58819444444444524</v>
      </c>
      <c r="H34" s="9">
        <f t="shared" si="12"/>
        <v>0.59027777777777823</v>
      </c>
      <c r="I34" s="9">
        <f t="shared" si="13"/>
        <v>0.59166666666666723</v>
      </c>
      <c r="J34" s="9">
        <f t="shared" si="14"/>
        <v>0.59305555555555622</v>
      </c>
      <c r="K34" s="9">
        <f t="shared" si="15"/>
        <v>0.59513888888888922</v>
      </c>
      <c r="L34" s="9">
        <f t="shared" si="16"/>
        <v>0.5965277777777781</v>
      </c>
      <c r="M34" s="9">
        <f t="shared" si="17"/>
        <v>0.5979166666666671</v>
      </c>
      <c r="N34" s="9">
        <f t="shared" si="18"/>
        <v>0.59930555555555609</v>
      </c>
      <c r="O34" s="9">
        <f t="shared" si="19"/>
        <v>0.60138888888888908</v>
      </c>
      <c r="P34" s="9">
        <f t="shared" si="20"/>
        <v>0.60277777777777808</v>
      </c>
      <c r="Q34" s="9">
        <f t="shared" si="21"/>
        <v>0.60416666666666718</v>
      </c>
      <c r="R34" s="71">
        <f t="shared" si="22"/>
        <v>0.60625000000000051</v>
      </c>
      <c r="S34" s="9">
        <f t="shared" si="23"/>
        <v>0.60763888888888939</v>
      </c>
      <c r="T34" s="9">
        <f t="shared" si="24"/>
        <v>0.60902777777777839</v>
      </c>
      <c r="U34" s="9">
        <f t="shared" si="25"/>
        <v>0.61041666666666738</v>
      </c>
      <c r="V34" s="9">
        <f t="shared" si="26"/>
        <v>0.61180555555555438</v>
      </c>
      <c r="W34" s="9">
        <f t="shared" si="27"/>
        <v>0.61319444444444438</v>
      </c>
      <c r="X34" s="9">
        <f t="shared" si="28"/>
        <v>0.61458333333333337</v>
      </c>
      <c r="Y34" s="9">
        <f t="shared" si="29"/>
        <v>0.61597222222222237</v>
      </c>
      <c r="Z34" s="9">
        <f t="shared" si="30"/>
        <v>0.61736111111111136</v>
      </c>
      <c r="AA34" s="160">
        <v>13</v>
      </c>
      <c r="AB34" s="27">
        <v>313</v>
      </c>
    </row>
    <row r="35" spans="1:28" ht="21" x14ac:dyDescent="0.25">
      <c r="A35" s="156">
        <v>14</v>
      </c>
      <c r="B35" s="4">
        <f t="shared" si="6"/>
        <v>0.60277777777777775</v>
      </c>
      <c r="C35" s="4">
        <f t="shared" si="7"/>
        <v>0.60416666666666674</v>
      </c>
      <c r="D35" s="4">
        <f t="shared" si="8"/>
        <v>0.60486111111111118</v>
      </c>
      <c r="E35" s="4">
        <f t="shared" si="9"/>
        <v>0.60694444444444529</v>
      </c>
      <c r="F35" s="4">
        <f t="shared" si="10"/>
        <v>0.60763888888888973</v>
      </c>
      <c r="G35" s="4">
        <f t="shared" si="11"/>
        <v>0.60902777777777861</v>
      </c>
      <c r="H35" s="4">
        <f t="shared" si="12"/>
        <v>0.6111111111111116</v>
      </c>
      <c r="I35" s="4">
        <f t="shared" si="13"/>
        <v>0.6125000000000006</v>
      </c>
      <c r="J35" s="4">
        <f t="shared" si="14"/>
        <v>0.61388888888888959</v>
      </c>
      <c r="K35" s="4">
        <f t="shared" si="15"/>
        <v>0.61597222222222259</v>
      </c>
      <c r="L35" s="4">
        <f t="shared" si="16"/>
        <v>0.61736111111111147</v>
      </c>
      <c r="M35" s="4">
        <f t="shared" si="17"/>
        <v>0.61875000000000047</v>
      </c>
      <c r="N35" s="4">
        <f t="shared" si="18"/>
        <v>0.62013888888888946</v>
      </c>
      <c r="O35" s="4">
        <f t="shared" si="19"/>
        <v>0.62222222222222245</v>
      </c>
      <c r="P35" s="4">
        <f t="shared" si="20"/>
        <v>0.62361111111111145</v>
      </c>
      <c r="Q35" s="4">
        <f t="shared" si="21"/>
        <v>0.62500000000000056</v>
      </c>
      <c r="R35" s="51">
        <f t="shared" si="22"/>
        <v>0.62708333333333388</v>
      </c>
      <c r="S35" s="4">
        <f t="shared" si="23"/>
        <v>0.62847222222222276</v>
      </c>
      <c r="T35" s="4">
        <f t="shared" si="24"/>
        <v>0.62986111111111176</v>
      </c>
      <c r="U35" s="4">
        <f t="shared" si="25"/>
        <v>0.63125000000000075</v>
      </c>
      <c r="V35" s="4">
        <f t="shared" si="26"/>
        <v>0.63263888888888775</v>
      </c>
      <c r="W35" s="4">
        <f t="shared" si="27"/>
        <v>0.63402777777777775</v>
      </c>
      <c r="X35" s="4">
        <f t="shared" si="28"/>
        <v>0.63541666666666674</v>
      </c>
      <c r="Y35" s="4">
        <f t="shared" si="29"/>
        <v>0.63680555555555574</v>
      </c>
      <c r="Z35" s="4">
        <f t="shared" si="30"/>
        <v>0.63819444444444473</v>
      </c>
      <c r="AA35" s="159">
        <v>14</v>
      </c>
      <c r="AB35" s="27">
        <v>314</v>
      </c>
    </row>
    <row r="36" spans="1:28" ht="21" x14ac:dyDescent="0.25">
      <c r="A36" s="155">
        <v>10</v>
      </c>
      <c r="B36" s="9">
        <f t="shared" si="6"/>
        <v>0.62361111111111112</v>
      </c>
      <c r="C36" s="9">
        <f t="shared" si="7"/>
        <v>0.62500000000000011</v>
      </c>
      <c r="D36" s="9">
        <f t="shared" si="8"/>
        <v>0.62569444444444455</v>
      </c>
      <c r="E36" s="9">
        <f t="shared" si="9"/>
        <v>0.62777777777777866</v>
      </c>
      <c r="F36" s="9">
        <f t="shared" si="10"/>
        <v>0.6284722222222231</v>
      </c>
      <c r="G36" s="9">
        <f t="shared" si="11"/>
        <v>0.62986111111111198</v>
      </c>
      <c r="H36" s="9">
        <f t="shared" si="12"/>
        <v>0.63194444444444497</v>
      </c>
      <c r="I36" s="9">
        <f t="shared" si="13"/>
        <v>0.63333333333333397</v>
      </c>
      <c r="J36" s="9">
        <f t="shared" si="14"/>
        <v>0.63472222222222296</v>
      </c>
      <c r="K36" s="9">
        <f t="shared" si="15"/>
        <v>0.63680555555555596</v>
      </c>
      <c r="L36" s="9">
        <f t="shared" si="16"/>
        <v>0.63819444444444484</v>
      </c>
      <c r="M36" s="9">
        <f t="shared" si="17"/>
        <v>0.63958333333333384</v>
      </c>
      <c r="N36" s="9">
        <f t="shared" si="18"/>
        <v>0.64097222222222283</v>
      </c>
      <c r="O36" s="9">
        <f t="shared" si="19"/>
        <v>0.64305555555555582</v>
      </c>
      <c r="P36" s="9">
        <f t="shared" si="20"/>
        <v>0.64444444444444482</v>
      </c>
      <c r="Q36" s="9">
        <f t="shared" si="21"/>
        <v>0.64583333333333393</v>
      </c>
      <c r="R36" s="71">
        <f t="shared" si="22"/>
        <v>0.64791666666666725</v>
      </c>
      <c r="S36" s="9">
        <f t="shared" si="23"/>
        <v>0.64930555555555614</v>
      </c>
      <c r="T36" s="9">
        <f t="shared" si="24"/>
        <v>0.65069444444444513</v>
      </c>
      <c r="U36" s="9">
        <f t="shared" si="25"/>
        <v>0.65208333333333413</v>
      </c>
      <c r="V36" s="9">
        <f t="shared" si="26"/>
        <v>0.65347222222222112</v>
      </c>
      <c r="W36" s="9">
        <f t="shared" si="27"/>
        <v>0.65486111111111112</v>
      </c>
      <c r="X36" s="9">
        <f t="shared" si="28"/>
        <v>0.65625000000000011</v>
      </c>
      <c r="Y36" s="9">
        <f t="shared" si="29"/>
        <v>0.65763888888888911</v>
      </c>
      <c r="Z36" s="9">
        <f t="shared" si="30"/>
        <v>0.6590277777777781</v>
      </c>
      <c r="AA36" s="160">
        <v>10</v>
      </c>
      <c r="AB36" s="27">
        <v>310</v>
      </c>
    </row>
    <row r="37" spans="1:28" ht="21" x14ac:dyDescent="0.25">
      <c r="A37" s="156">
        <v>11</v>
      </c>
      <c r="B37" s="4">
        <f t="shared" si="6"/>
        <v>0.64444444444444449</v>
      </c>
      <c r="C37" s="4">
        <f t="shared" si="7"/>
        <v>0.64583333333333348</v>
      </c>
      <c r="D37" s="4">
        <f t="shared" si="8"/>
        <v>0.64652777777777792</v>
      </c>
      <c r="E37" s="4">
        <f t="shared" si="9"/>
        <v>0.64861111111111203</v>
      </c>
      <c r="F37" s="4">
        <f t="shared" si="10"/>
        <v>0.64930555555555647</v>
      </c>
      <c r="G37" s="4">
        <f t="shared" si="11"/>
        <v>0.65069444444444535</v>
      </c>
      <c r="H37" s="4">
        <f t="shared" si="12"/>
        <v>0.65277777777777835</v>
      </c>
      <c r="I37" s="4">
        <f t="shared" si="13"/>
        <v>0.65416666666666734</v>
      </c>
      <c r="J37" s="4">
        <f t="shared" si="14"/>
        <v>0.65555555555555634</v>
      </c>
      <c r="K37" s="4">
        <f t="shared" si="15"/>
        <v>0.65763888888888933</v>
      </c>
      <c r="L37" s="4">
        <f t="shared" si="16"/>
        <v>0.65902777777777821</v>
      </c>
      <c r="M37" s="4">
        <f t="shared" si="17"/>
        <v>0.66041666666666721</v>
      </c>
      <c r="N37" s="4">
        <f t="shared" si="18"/>
        <v>0.6618055555555562</v>
      </c>
      <c r="O37" s="4">
        <f t="shared" si="19"/>
        <v>0.66388888888888919</v>
      </c>
      <c r="P37" s="4">
        <f t="shared" si="20"/>
        <v>0.66527777777777819</v>
      </c>
      <c r="Q37" s="4">
        <f t="shared" si="21"/>
        <v>0.6666666666666673</v>
      </c>
      <c r="R37" s="51">
        <f t="shared" si="22"/>
        <v>0.66875000000000062</v>
      </c>
      <c r="S37" s="4">
        <f t="shared" si="23"/>
        <v>0.67013888888888951</v>
      </c>
      <c r="T37" s="4">
        <f t="shared" si="24"/>
        <v>0.6715277777777785</v>
      </c>
      <c r="U37" s="4">
        <f t="shared" si="25"/>
        <v>0.6729166666666675</v>
      </c>
      <c r="V37" s="4">
        <f t="shared" si="26"/>
        <v>0.67430555555555449</v>
      </c>
      <c r="W37" s="4">
        <f t="shared" si="27"/>
        <v>0.67569444444444449</v>
      </c>
      <c r="X37" s="4">
        <f t="shared" si="28"/>
        <v>0.67708333333333348</v>
      </c>
      <c r="Y37" s="4">
        <f t="shared" si="29"/>
        <v>0.67847222222222248</v>
      </c>
      <c r="Z37" s="4">
        <f t="shared" si="30"/>
        <v>0.67986111111111147</v>
      </c>
      <c r="AA37" s="159">
        <v>11</v>
      </c>
      <c r="AB37" s="27">
        <v>311</v>
      </c>
    </row>
    <row r="38" spans="1:28" ht="21" x14ac:dyDescent="0.25">
      <c r="A38" s="155">
        <v>12</v>
      </c>
      <c r="B38" s="9">
        <f t="shared" si="6"/>
        <v>0.66527777777777786</v>
      </c>
      <c r="C38" s="9">
        <f t="shared" si="7"/>
        <v>0.66666666666666685</v>
      </c>
      <c r="D38" s="9">
        <f t="shared" si="8"/>
        <v>0.66736111111111129</v>
      </c>
      <c r="E38" s="9">
        <f t="shared" si="9"/>
        <v>0.6694444444444454</v>
      </c>
      <c r="F38" s="9">
        <f t="shared" si="10"/>
        <v>0.67013888888888984</v>
      </c>
      <c r="G38" s="9">
        <f t="shared" si="11"/>
        <v>0.67152777777777872</v>
      </c>
      <c r="H38" s="9">
        <f t="shared" si="12"/>
        <v>0.67361111111111172</v>
      </c>
      <c r="I38" s="9">
        <f t="shared" si="13"/>
        <v>0.67500000000000071</v>
      </c>
      <c r="J38" s="9">
        <f t="shared" si="14"/>
        <v>0.67638888888888971</v>
      </c>
      <c r="K38" s="9">
        <f t="shared" si="15"/>
        <v>0.6784722222222227</v>
      </c>
      <c r="L38" s="9">
        <f t="shared" si="16"/>
        <v>0.67986111111111158</v>
      </c>
      <c r="M38" s="9">
        <f t="shared" si="17"/>
        <v>0.68125000000000058</v>
      </c>
      <c r="N38" s="9">
        <f t="shared" si="18"/>
        <v>0.68263888888888957</v>
      </c>
      <c r="O38" s="9">
        <f t="shared" si="19"/>
        <v>0.68472222222222257</v>
      </c>
      <c r="P38" s="9">
        <f t="shared" si="20"/>
        <v>0.68611111111111156</v>
      </c>
      <c r="Q38" s="9">
        <f t="shared" si="21"/>
        <v>0.68750000000000067</v>
      </c>
      <c r="R38" s="71">
        <f t="shared" si="22"/>
        <v>0.68958333333333399</v>
      </c>
      <c r="S38" s="9">
        <f t="shared" si="23"/>
        <v>0.69097222222222288</v>
      </c>
      <c r="T38" s="9">
        <f t="shared" si="24"/>
        <v>0.69236111111111187</v>
      </c>
      <c r="U38" s="9">
        <f t="shared" si="25"/>
        <v>0.69375000000000087</v>
      </c>
      <c r="V38" s="9">
        <f t="shared" si="26"/>
        <v>0.69513888888888786</v>
      </c>
      <c r="W38" s="9">
        <f t="shared" si="27"/>
        <v>0.69652777777777786</v>
      </c>
      <c r="X38" s="9">
        <f t="shared" si="28"/>
        <v>0.69791666666666685</v>
      </c>
      <c r="Y38" s="9">
        <f t="shared" si="29"/>
        <v>0.69930555555555585</v>
      </c>
      <c r="Z38" s="9">
        <f t="shared" si="30"/>
        <v>0.70069444444444484</v>
      </c>
      <c r="AA38" s="160">
        <v>12</v>
      </c>
      <c r="AB38" s="27">
        <v>312</v>
      </c>
    </row>
    <row r="39" spans="1:28" ht="21" x14ac:dyDescent="0.25">
      <c r="A39" s="156">
        <v>13</v>
      </c>
      <c r="B39" s="4">
        <f t="shared" si="6"/>
        <v>0.68611111111111123</v>
      </c>
      <c r="C39" s="4">
        <f t="shared" si="7"/>
        <v>0.68750000000000022</v>
      </c>
      <c r="D39" s="4">
        <f t="shared" si="8"/>
        <v>0.68819444444444466</v>
      </c>
      <c r="E39" s="4">
        <f t="shared" si="9"/>
        <v>0.69027777777777877</v>
      </c>
      <c r="F39" s="4">
        <f t="shared" si="10"/>
        <v>0.69097222222222321</v>
      </c>
      <c r="G39" s="4">
        <f t="shared" si="11"/>
        <v>0.69236111111111209</v>
      </c>
      <c r="H39" s="4">
        <f t="shared" si="12"/>
        <v>0.69444444444444509</v>
      </c>
      <c r="I39" s="4">
        <f t="shared" si="13"/>
        <v>0.69583333333333408</v>
      </c>
      <c r="J39" s="4">
        <f t="shared" si="14"/>
        <v>0.69722222222222308</v>
      </c>
      <c r="K39" s="4">
        <f t="shared" si="15"/>
        <v>0.69930555555555607</v>
      </c>
      <c r="L39" s="4">
        <f t="shared" si="16"/>
        <v>0.70069444444444495</v>
      </c>
      <c r="M39" s="4">
        <f t="shared" si="17"/>
        <v>0.70208333333333395</v>
      </c>
      <c r="N39" s="4">
        <f t="shared" si="18"/>
        <v>0.70347222222222294</v>
      </c>
      <c r="O39" s="4">
        <f t="shared" si="19"/>
        <v>0.70555555555555594</v>
      </c>
      <c r="P39" s="4">
        <f t="shared" si="20"/>
        <v>0.70694444444444493</v>
      </c>
      <c r="Q39" s="4">
        <f t="shared" si="21"/>
        <v>0.70833333333333404</v>
      </c>
      <c r="R39" s="51">
        <f t="shared" si="22"/>
        <v>0.71041666666666736</v>
      </c>
      <c r="S39" s="4">
        <f t="shared" si="23"/>
        <v>0.71180555555555625</v>
      </c>
      <c r="T39" s="4">
        <f t="shared" si="24"/>
        <v>0.71319444444444524</v>
      </c>
      <c r="U39" s="4">
        <f t="shared" si="25"/>
        <v>0.71458333333333424</v>
      </c>
      <c r="V39" s="4">
        <f t="shared" si="26"/>
        <v>0.71597222222222123</v>
      </c>
      <c r="W39" s="4">
        <f t="shared" si="27"/>
        <v>0.71736111111111123</v>
      </c>
      <c r="X39" s="4">
        <f t="shared" si="28"/>
        <v>0.71875000000000022</v>
      </c>
      <c r="Y39" s="4">
        <f t="shared" si="29"/>
        <v>0.72013888888888922</v>
      </c>
      <c r="Z39" s="4">
        <f t="shared" si="30"/>
        <v>0.72152777777777821</v>
      </c>
      <c r="AA39" s="161">
        <v>13</v>
      </c>
      <c r="AB39" s="27">
        <v>313</v>
      </c>
    </row>
    <row r="40" spans="1:28" ht="21" x14ac:dyDescent="0.25">
      <c r="A40" s="155">
        <v>14</v>
      </c>
      <c r="B40" s="9">
        <f t="shared" si="6"/>
        <v>0.7069444444444446</v>
      </c>
      <c r="C40" s="9">
        <f t="shared" si="7"/>
        <v>0.70833333333333359</v>
      </c>
      <c r="D40" s="9">
        <f t="shared" si="8"/>
        <v>0.70902777777777803</v>
      </c>
      <c r="E40" s="9">
        <f t="shared" si="9"/>
        <v>0.71111111111111214</v>
      </c>
      <c r="F40" s="9">
        <f t="shared" si="10"/>
        <v>0.71180555555555658</v>
      </c>
      <c r="G40" s="9">
        <f t="shared" si="11"/>
        <v>0.71319444444444546</v>
      </c>
      <c r="H40" s="9">
        <f t="shared" si="12"/>
        <v>0.71527777777777846</v>
      </c>
      <c r="I40" s="9">
        <f t="shared" si="13"/>
        <v>0.71666666666666745</v>
      </c>
      <c r="J40" s="9">
        <f t="shared" si="14"/>
        <v>0.71805555555555645</v>
      </c>
      <c r="K40" s="9">
        <f t="shared" si="15"/>
        <v>0.72013888888888944</v>
      </c>
      <c r="L40" s="9">
        <f t="shared" si="16"/>
        <v>0.72152777777777832</v>
      </c>
      <c r="M40" s="9">
        <f t="shared" si="17"/>
        <v>0.72291666666666732</v>
      </c>
      <c r="N40" s="9">
        <f t="shared" si="18"/>
        <v>0.72430555555555631</v>
      </c>
      <c r="O40" s="9">
        <f t="shared" si="19"/>
        <v>0.72638888888888931</v>
      </c>
      <c r="P40" s="9">
        <f t="shared" si="20"/>
        <v>0.7277777777777783</v>
      </c>
      <c r="Q40" s="9">
        <f t="shared" si="21"/>
        <v>0.72916666666666741</v>
      </c>
      <c r="R40" s="71">
        <f t="shared" si="22"/>
        <v>0.73125000000000073</v>
      </c>
      <c r="S40" s="9">
        <f t="shared" si="23"/>
        <v>0.73263888888888962</v>
      </c>
      <c r="T40" s="9">
        <f t="shared" si="24"/>
        <v>0.73402777777777861</v>
      </c>
      <c r="U40" s="9">
        <f t="shared" si="25"/>
        <v>0.73541666666666761</v>
      </c>
      <c r="V40" s="9">
        <f t="shared" si="26"/>
        <v>0.7368055555555546</v>
      </c>
      <c r="W40" s="9">
        <f t="shared" si="27"/>
        <v>0.7381944444444446</v>
      </c>
      <c r="X40" s="9">
        <f t="shared" si="28"/>
        <v>0.73958333333333359</v>
      </c>
      <c r="Y40" s="9">
        <f t="shared" si="29"/>
        <v>0.74097222222222259</v>
      </c>
      <c r="Z40" s="9">
        <f t="shared" si="30"/>
        <v>0.74236111111111158</v>
      </c>
      <c r="AA40" s="160">
        <v>14</v>
      </c>
      <c r="AB40" s="27">
        <v>314</v>
      </c>
    </row>
    <row r="41" spans="1:28" ht="21" x14ac:dyDescent="0.25">
      <c r="A41" s="156">
        <v>10</v>
      </c>
      <c r="B41" s="4">
        <f t="shared" si="6"/>
        <v>0.72777777777777797</v>
      </c>
      <c r="C41" s="4">
        <f t="shared" si="7"/>
        <v>0.72916666666666696</v>
      </c>
      <c r="D41" s="4">
        <f t="shared" si="8"/>
        <v>0.7298611111111114</v>
      </c>
      <c r="E41" s="4">
        <f t="shared" si="9"/>
        <v>0.73194444444444551</v>
      </c>
      <c r="F41" s="4">
        <f t="shared" si="10"/>
        <v>0.73263888888888995</v>
      </c>
      <c r="G41" s="4">
        <f t="shared" si="11"/>
        <v>0.73402777777777883</v>
      </c>
      <c r="H41" s="4">
        <f t="shared" si="12"/>
        <v>0.73611111111111183</v>
      </c>
      <c r="I41" s="4">
        <f t="shared" si="13"/>
        <v>0.73750000000000082</v>
      </c>
      <c r="J41" s="4">
        <f t="shared" si="14"/>
        <v>0.73888888888888982</v>
      </c>
      <c r="K41" s="4">
        <f t="shared" si="15"/>
        <v>0.74097222222222281</v>
      </c>
      <c r="L41" s="4">
        <f t="shared" si="16"/>
        <v>0.74236111111111169</v>
      </c>
      <c r="M41" s="4">
        <f t="shared" si="17"/>
        <v>0.74375000000000069</v>
      </c>
      <c r="N41" s="4">
        <f t="shared" si="18"/>
        <v>0.74513888888888968</v>
      </c>
      <c r="O41" s="4">
        <f t="shared" si="19"/>
        <v>0.74722222222222268</v>
      </c>
      <c r="P41" s="4">
        <f t="shared" si="20"/>
        <v>0.74861111111111167</v>
      </c>
      <c r="Q41" s="4">
        <f t="shared" si="21"/>
        <v>0.75000000000000078</v>
      </c>
      <c r="R41" s="51">
        <f t="shared" si="22"/>
        <v>0.7520833333333341</v>
      </c>
      <c r="S41" s="4">
        <f t="shared" si="23"/>
        <v>0.75347222222222299</v>
      </c>
      <c r="T41" s="4">
        <f t="shared" si="24"/>
        <v>0.75486111111111198</v>
      </c>
      <c r="U41" s="4">
        <f t="shared" si="25"/>
        <v>0.75625000000000098</v>
      </c>
      <c r="V41" s="4">
        <f t="shared" si="26"/>
        <v>0.75763888888888797</v>
      </c>
      <c r="W41" s="4">
        <f t="shared" si="27"/>
        <v>0.75902777777777797</v>
      </c>
      <c r="X41" s="4">
        <f t="shared" si="28"/>
        <v>0.76041666666666696</v>
      </c>
      <c r="Y41" s="4">
        <f t="shared" si="29"/>
        <v>0.76180555555555596</v>
      </c>
      <c r="Z41" s="4">
        <f t="shared" si="30"/>
        <v>0.76319444444444495</v>
      </c>
      <c r="AA41" s="159">
        <v>10</v>
      </c>
      <c r="AB41" s="27">
        <v>310</v>
      </c>
    </row>
    <row r="42" spans="1:28" ht="21" x14ac:dyDescent="0.25">
      <c r="A42" s="155">
        <v>11</v>
      </c>
      <c r="B42" s="9">
        <f t="shared" si="6"/>
        <v>0.74861111111111134</v>
      </c>
      <c r="C42" s="9">
        <f t="shared" si="7"/>
        <v>0.75000000000000033</v>
      </c>
      <c r="D42" s="9">
        <f t="shared" si="8"/>
        <v>0.75069444444444478</v>
      </c>
      <c r="E42" s="9">
        <f t="shared" si="9"/>
        <v>0.75277777777777888</v>
      </c>
      <c r="F42" s="9">
        <f t="shared" si="10"/>
        <v>0.75347222222222332</v>
      </c>
      <c r="G42" s="9">
        <f t="shared" si="11"/>
        <v>0.7548611111111122</v>
      </c>
      <c r="H42" s="9">
        <f t="shared" si="12"/>
        <v>0.7569444444444452</v>
      </c>
      <c r="I42" s="9">
        <f t="shared" si="13"/>
        <v>0.75833333333333419</v>
      </c>
      <c r="J42" s="9">
        <f t="shared" si="14"/>
        <v>0.75972222222222319</v>
      </c>
      <c r="K42" s="9">
        <f t="shared" si="15"/>
        <v>0.76180555555555618</v>
      </c>
      <c r="L42" s="9">
        <f t="shared" si="16"/>
        <v>0.76319444444444506</v>
      </c>
      <c r="M42" s="9">
        <f t="shared" si="17"/>
        <v>0.76458333333333406</v>
      </c>
      <c r="N42" s="9">
        <f t="shared" si="18"/>
        <v>0.76597222222222305</v>
      </c>
      <c r="O42" s="9">
        <f t="shared" si="19"/>
        <v>0.76805555555555605</v>
      </c>
      <c r="P42" s="9">
        <f t="shared" si="20"/>
        <v>0.76944444444444504</v>
      </c>
      <c r="Q42" s="9">
        <f t="shared" si="21"/>
        <v>0.77083333333333415</v>
      </c>
      <c r="R42" s="71">
        <f t="shared" si="22"/>
        <v>0.77291666666666747</v>
      </c>
      <c r="S42" s="9">
        <f t="shared" si="23"/>
        <v>0.77430555555555636</v>
      </c>
      <c r="T42" s="9">
        <f t="shared" si="24"/>
        <v>0.77569444444444535</v>
      </c>
      <c r="U42" s="9">
        <f t="shared" si="25"/>
        <v>0.77708333333333435</v>
      </c>
      <c r="V42" s="9">
        <f t="shared" si="26"/>
        <v>0.77847222222222134</v>
      </c>
      <c r="W42" s="9">
        <f t="shared" si="27"/>
        <v>0.77986111111111134</v>
      </c>
      <c r="X42" s="9">
        <f t="shared" si="28"/>
        <v>0.78125000000000033</v>
      </c>
      <c r="Y42" s="9">
        <f t="shared" si="29"/>
        <v>0.78263888888888933</v>
      </c>
      <c r="Z42" s="9">
        <f t="shared" si="30"/>
        <v>0.78402777777777832</v>
      </c>
      <c r="AA42" s="160">
        <v>11</v>
      </c>
      <c r="AB42" s="27">
        <v>311</v>
      </c>
    </row>
    <row r="43" spans="1:28" ht="21" x14ac:dyDescent="0.25">
      <c r="A43" s="156">
        <v>12</v>
      </c>
      <c r="B43" s="4">
        <f t="shared" si="6"/>
        <v>0.76944444444444471</v>
      </c>
      <c r="C43" s="4">
        <f t="shared" si="7"/>
        <v>0.7708333333333337</v>
      </c>
      <c r="D43" s="4">
        <f t="shared" si="8"/>
        <v>0.77152777777777815</v>
      </c>
      <c r="E43" s="4">
        <f t="shared" si="9"/>
        <v>0.77361111111111225</v>
      </c>
      <c r="F43" s="4">
        <f t="shared" si="10"/>
        <v>0.77430555555555669</v>
      </c>
      <c r="G43" s="4">
        <f t="shared" si="11"/>
        <v>0.77569444444444557</v>
      </c>
      <c r="H43" s="4">
        <f t="shared" si="12"/>
        <v>0.77777777777777857</v>
      </c>
      <c r="I43" s="4">
        <f t="shared" si="13"/>
        <v>0.77916666666666756</v>
      </c>
      <c r="J43" s="4">
        <f t="shared" si="14"/>
        <v>0.78055555555555656</v>
      </c>
      <c r="K43" s="4">
        <f t="shared" si="15"/>
        <v>0.78263888888888955</v>
      </c>
      <c r="L43" s="4">
        <f t="shared" si="16"/>
        <v>0.78402777777777843</v>
      </c>
      <c r="M43" s="4">
        <f t="shared" si="17"/>
        <v>0.78541666666666743</v>
      </c>
      <c r="N43" s="4">
        <f t="shared" si="18"/>
        <v>0.78680555555555642</v>
      </c>
      <c r="O43" s="4">
        <f t="shared" si="19"/>
        <v>0.78888888888888942</v>
      </c>
      <c r="P43" s="4">
        <f t="shared" si="20"/>
        <v>0.79027777777777841</v>
      </c>
      <c r="Q43" s="4">
        <f t="shared" si="21"/>
        <v>0.79166666666666752</v>
      </c>
      <c r="R43" s="51">
        <f t="shared" si="22"/>
        <v>0.79375000000000084</v>
      </c>
      <c r="S43" s="4">
        <f t="shared" si="23"/>
        <v>0.79513888888888973</v>
      </c>
      <c r="T43" s="4">
        <f t="shared" si="24"/>
        <v>0.79652777777777872</v>
      </c>
      <c r="U43" s="4">
        <f t="shared" si="25"/>
        <v>0.79791666666666772</v>
      </c>
      <c r="V43" s="4">
        <f t="shared" si="26"/>
        <v>0.79930555555555471</v>
      </c>
      <c r="W43" s="4">
        <f t="shared" si="27"/>
        <v>0.80069444444444471</v>
      </c>
      <c r="X43" s="4">
        <f t="shared" si="28"/>
        <v>0.8020833333333337</v>
      </c>
      <c r="Y43" s="4">
        <f t="shared" si="29"/>
        <v>0.8034722222222227</v>
      </c>
      <c r="Z43" s="4">
        <f t="shared" si="30"/>
        <v>0.80486111111111169</v>
      </c>
      <c r="AA43" s="161">
        <v>12</v>
      </c>
      <c r="AB43" s="27">
        <v>312</v>
      </c>
    </row>
    <row r="44" spans="1:28" ht="21" x14ac:dyDescent="0.25">
      <c r="A44" s="155">
        <v>13</v>
      </c>
      <c r="B44" s="9">
        <f t="shared" si="6"/>
        <v>0.79027777777777808</v>
      </c>
      <c r="C44" s="9">
        <f t="shared" si="7"/>
        <v>0.79166666666666707</v>
      </c>
      <c r="D44" s="9">
        <f t="shared" si="8"/>
        <v>0.79236111111111152</v>
      </c>
      <c r="E44" s="9">
        <f t="shared" si="9"/>
        <v>0.79444444444444562</v>
      </c>
      <c r="F44" s="9">
        <f t="shared" si="10"/>
        <v>0.79513888888889006</v>
      </c>
      <c r="G44" s="9">
        <f t="shared" si="11"/>
        <v>0.79652777777777894</v>
      </c>
      <c r="H44" s="9">
        <f t="shared" si="12"/>
        <v>0.79861111111111194</v>
      </c>
      <c r="I44" s="9">
        <f t="shared" si="13"/>
        <v>0.80000000000000093</v>
      </c>
      <c r="J44" s="9">
        <f t="shared" si="14"/>
        <v>0.80138888888888993</v>
      </c>
      <c r="K44" s="9">
        <f t="shared" si="15"/>
        <v>0.80347222222222292</v>
      </c>
      <c r="L44" s="9">
        <f t="shared" si="16"/>
        <v>0.8048611111111118</v>
      </c>
      <c r="M44" s="9">
        <f t="shared" si="17"/>
        <v>0.8062500000000008</v>
      </c>
      <c r="N44" s="9">
        <f t="shared" si="18"/>
        <v>0.80763888888888979</v>
      </c>
      <c r="O44" s="9">
        <f t="shared" si="19"/>
        <v>0.80972222222222279</v>
      </c>
      <c r="P44" s="9">
        <f t="shared" si="20"/>
        <v>0.81111111111111178</v>
      </c>
      <c r="Q44" s="9">
        <f t="shared" si="21"/>
        <v>0.81250000000000089</v>
      </c>
      <c r="R44" s="71">
        <f t="shared" si="22"/>
        <v>0.81458333333333421</v>
      </c>
      <c r="S44" s="9">
        <f t="shared" si="23"/>
        <v>0.8159722222222231</v>
      </c>
      <c r="T44" s="9">
        <f t="shared" si="24"/>
        <v>0.81736111111111209</v>
      </c>
      <c r="U44" s="9">
        <f t="shared" si="25"/>
        <v>0.81875000000000109</v>
      </c>
      <c r="V44" s="9">
        <f t="shared" si="26"/>
        <v>0.82013888888888808</v>
      </c>
      <c r="W44" s="9">
        <f t="shared" si="27"/>
        <v>0.82152777777777808</v>
      </c>
      <c r="X44" s="9">
        <f t="shared" si="28"/>
        <v>0.82291666666666707</v>
      </c>
      <c r="Y44" s="9">
        <f t="shared" si="29"/>
        <v>0.82430555555555607</v>
      </c>
      <c r="Z44" s="9">
        <f t="shared" si="30"/>
        <v>0.82569444444444506</v>
      </c>
      <c r="AA44" s="160">
        <v>13</v>
      </c>
      <c r="AB44" s="27">
        <v>313</v>
      </c>
    </row>
    <row r="45" spans="1:28" ht="21" x14ac:dyDescent="0.25">
      <c r="A45" s="156">
        <v>14</v>
      </c>
      <c r="B45" s="4">
        <f t="shared" si="6"/>
        <v>0.81111111111111145</v>
      </c>
      <c r="C45" s="4">
        <f t="shared" si="7"/>
        <v>0.81250000000000044</v>
      </c>
      <c r="D45" s="4">
        <f t="shared" si="8"/>
        <v>0.81319444444444489</v>
      </c>
      <c r="E45" s="4">
        <f t="shared" si="9"/>
        <v>0.81527777777777899</v>
      </c>
      <c r="F45" s="4">
        <f t="shared" si="10"/>
        <v>0.81597222222222343</v>
      </c>
      <c r="G45" s="4">
        <f t="shared" si="11"/>
        <v>0.81736111111111232</v>
      </c>
      <c r="H45" s="4">
        <f t="shared" si="12"/>
        <v>0.81944444444444531</v>
      </c>
      <c r="I45" s="4">
        <f t="shared" si="13"/>
        <v>0.8208333333333343</v>
      </c>
      <c r="J45" s="4">
        <f t="shared" si="14"/>
        <v>0.8222222222222233</v>
      </c>
      <c r="K45" s="4">
        <f t="shared" si="15"/>
        <v>0.82430555555555629</v>
      </c>
      <c r="L45" s="4">
        <f t="shared" si="16"/>
        <v>0.82569444444444517</v>
      </c>
      <c r="M45" s="4">
        <f t="shared" si="17"/>
        <v>0.82708333333333417</v>
      </c>
      <c r="N45" s="4">
        <f t="shared" si="18"/>
        <v>0.82847222222222316</v>
      </c>
      <c r="O45" s="4">
        <f t="shared" si="19"/>
        <v>0.83055555555555616</v>
      </c>
      <c r="P45" s="4">
        <f t="shared" si="20"/>
        <v>0.83194444444444515</v>
      </c>
      <c r="Q45" s="4">
        <f t="shared" si="21"/>
        <v>0.83333333333333426</v>
      </c>
      <c r="R45" s="51">
        <f t="shared" si="22"/>
        <v>0.83541666666666758</v>
      </c>
      <c r="S45" s="4">
        <f t="shared" si="23"/>
        <v>0.83680555555555647</v>
      </c>
      <c r="T45" s="4">
        <f t="shared" si="24"/>
        <v>0.83819444444444546</v>
      </c>
      <c r="U45" s="4">
        <f t="shared" si="25"/>
        <v>0.83958333333333446</v>
      </c>
      <c r="V45" s="4">
        <f t="shared" si="26"/>
        <v>0.84097222222222145</v>
      </c>
      <c r="W45" s="4">
        <f t="shared" si="27"/>
        <v>0.84236111111111145</v>
      </c>
      <c r="X45" s="4">
        <f t="shared" si="28"/>
        <v>0.84375000000000044</v>
      </c>
      <c r="Y45" s="4">
        <f t="shared" si="29"/>
        <v>0.84513888888888944</v>
      </c>
      <c r="Z45" s="4">
        <f t="shared" si="30"/>
        <v>0.84652777777777843</v>
      </c>
      <c r="AA45" s="159">
        <v>14</v>
      </c>
      <c r="AB45" s="27">
        <v>314</v>
      </c>
    </row>
    <row r="46" spans="1:28" ht="21" x14ac:dyDescent="0.25">
      <c r="A46" s="155">
        <v>10</v>
      </c>
      <c r="B46" s="9">
        <f t="shared" si="6"/>
        <v>0.83194444444444482</v>
      </c>
      <c r="C46" s="9">
        <f t="shared" si="7"/>
        <v>0.83333333333333381</v>
      </c>
      <c r="D46" s="9">
        <f t="shared" si="8"/>
        <v>0.83402777777777826</v>
      </c>
      <c r="E46" s="9">
        <f t="shared" si="9"/>
        <v>0.83611111111111236</v>
      </c>
      <c r="F46" s="9">
        <f t="shared" si="10"/>
        <v>0.8368055555555568</v>
      </c>
      <c r="G46" s="9">
        <f t="shared" si="11"/>
        <v>0.83819444444444569</v>
      </c>
      <c r="H46" s="9">
        <f t="shared" si="12"/>
        <v>0.84027777777777868</v>
      </c>
      <c r="I46" s="9">
        <f t="shared" si="13"/>
        <v>0.84166666666666767</v>
      </c>
      <c r="J46" s="9">
        <f t="shared" si="14"/>
        <v>0.84305555555555667</v>
      </c>
      <c r="K46" s="9">
        <f t="shared" si="15"/>
        <v>0.84513888888888966</v>
      </c>
      <c r="L46" s="9">
        <f t="shared" si="16"/>
        <v>0.84652777777777855</v>
      </c>
      <c r="M46" s="9">
        <f t="shared" si="17"/>
        <v>0.84791666666666754</v>
      </c>
      <c r="N46" s="9">
        <f t="shared" si="18"/>
        <v>0.84930555555555654</v>
      </c>
      <c r="O46" s="9">
        <f t="shared" si="19"/>
        <v>0.85138888888888953</v>
      </c>
      <c r="P46" s="9">
        <f t="shared" si="20"/>
        <v>0.85277777777777852</v>
      </c>
      <c r="Q46" s="9">
        <f t="shared" si="21"/>
        <v>0.85416666666666763</v>
      </c>
      <c r="R46" s="71">
        <f t="shared" si="22"/>
        <v>0.85625000000000095</v>
      </c>
      <c r="S46" s="9">
        <f t="shared" si="23"/>
        <v>0.85763888888888984</v>
      </c>
      <c r="T46" s="9">
        <f t="shared" si="24"/>
        <v>0.85902777777777883</v>
      </c>
      <c r="U46" s="9">
        <f t="shared" si="25"/>
        <v>0.86041666666666783</v>
      </c>
      <c r="V46" s="9">
        <f t="shared" si="26"/>
        <v>0.86180555555555483</v>
      </c>
      <c r="W46" s="9">
        <f t="shared" si="27"/>
        <v>0.86319444444444482</v>
      </c>
      <c r="X46" s="9">
        <f t="shared" si="28"/>
        <v>0.86458333333333381</v>
      </c>
      <c r="Y46" s="9">
        <f t="shared" si="29"/>
        <v>0.86597222222222281</v>
      </c>
      <c r="Z46" s="9">
        <f t="shared" si="30"/>
        <v>0.8673611111111118</v>
      </c>
      <c r="AA46" s="160">
        <v>10</v>
      </c>
      <c r="AB46" s="27">
        <v>310</v>
      </c>
    </row>
    <row r="47" spans="1:28" ht="21" x14ac:dyDescent="0.25">
      <c r="A47" s="156">
        <v>11</v>
      </c>
      <c r="B47" s="4">
        <f t="shared" si="6"/>
        <v>0.85277777777777819</v>
      </c>
      <c r="C47" s="4">
        <f t="shared" si="7"/>
        <v>0.85416666666666718</v>
      </c>
      <c r="D47" s="4">
        <f t="shared" si="8"/>
        <v>0.85486111111111163</v>
      </c>
      <c r="E47" s="4">
        <f t="shared" si="9"/>
        <v>0.85694444444444573</v>
      </c>
      <c r="F47" s="4">
        <f t="shared" si="10"/>
        <v>0.85763888888889017</v>
      </c>
      <c r="G47" s="4">
        <f t="shared" si="11"/>
        <v>0.85902777777777906</v>
      </c>
      <c r="H47" s="4">
        <f t="shared" si="12"/>
        <v>0.86111111111111205</v>
      </c>
      <c r="I47" s="4">
        <f t="shared" si="13"/>
        <v>0.86250000000000104</v>
      </c>
      <c r="J47" s="4">
        <f t="shared" si="14"/>
        <v>0.86388888888889004</v>
      </c>
      <c r="K47" s="4">
        <f t="shared" si="15"/>
        <v>0.86597222222222303</v>
      </c>
      <c r="L47" s="4">
        <f t="shared" si="16"/>
        <v>0.86736111111111192</v>
      </c>
      <c r="M47" s="4">
        <f t="shared" si="17"/>
        <v>0.86875000000000091</v>
      </c>
      <c r="N47" s="4">
        <f t="shared" si="18"/>
        <v>0.87013888888888991</v>
      </c>
      <c r="O47" s="4">
        <f t="shared" si="19"/>
        <v>0.8722222222222229</v>
      </c>
      <c r="P47" s="4">
        <f t="shared" si="20"/>
        <v>0.87361111111111189</v>
      </c>
      <c r="Q47" s="4">
        <f t="shared" si="21"/>
        <v>0.875000000000001</v>
      </c>
      <c r="R47" s="51">
        <f t="shared" si="22"/>
        <v>0.87708333333333433</v>
      </c>
      <c r="S47" s="4">
        <f t="shared" si="23"/>
        <v>0.87847222222222321</v>
      </c>
      <c r="T47" s="4">
        <f t="shared" si="24"/>
        <v>0.8798611111111122</v>
      </c>
      <c r="U47" s="4">
        <f t="shared" si="25"/>
        <v>0.8812500000000012</v>
      </c>
      <c r="V47" s="4">
        <f t="shared" si="26"/>
        <v>0.8826388888888882</v>
      </c>
      <c r="W47" s="4">
        <f t="shared" si="27"/>
        <v>0.88402777777777819</v>
      </c>
      <c r="X47" s="4">
        <f t="shared" si="28"/>
        <v>0.88541666666666718</v>
      </c>
      <c r="Y47" s="4">
        <f t="shared" si="29"/>
        <v>0.88680555555555618</v>
      </c>
      <c r="Z47" s="4">
        <f t="shared" si="30"/>
        <v>0.88819444444444517</v>
      </c>
      <c r="AA47" s="159">
        <v>11</v>
      </c>
      <c r="AB47" s="27">
        <v>311</v>
      </c>
    </row>
    <row r="48" spans="1:28" ht="21" x14ac:dyDescent="0.25">
      <c r="A48" s="155">
        <v>12</v>
      </c>
      <c r="B48" s="9">
        <f t="shared" si="6"/>
        <v>0.87361111111111156</v>
      </c>
      <c r="C48" s="9">
        <f t="shared" si="7"/>
        <v>0.87500000000000056</v>
      </c>
      <c r="D48" s="9">
        <f t="shared" si="8"/>
        <v>0.875694444444445</v>
      </c>
      <c r="E48" s="9">
        <f t="shared" si="9"/>
        <v>0.8777777777777791</v>
      </c>
      <c r="F48" s="9">
        <f t="shared" si="10"/>
        <v>0.87847222222222354</v>
      </c>
      <c r="G48" s="9">
        <f t="shared" si="11"/>
        <v>0.87986111111111243</v>
      </c>
      <c r="H48" s="9">
        <f t="shared" si="12"/>
        <v>0.88194444444444542</v>
      </c>
      <c r="I48" s="9">
        <f t="shared" si="13"/>
        <v>0.88333333333333441</v>
      </c>
      <c r="J48" s="9">
        <f t="shared" si="14"/>
        <v>0.88472222222222341</v>
      </c>
      <c r="K48" s="9">
        <f t="shared" si="15"/>
        <v>0.8868055555555564</v>
      </c>
      <c r="L48" s="9">
        <f t="shared" si="16"/>
        <v>0.88819444444444529</v>
      </c>
      <c r="M48" s="9">
        <f t="shared" si="17"/>
        <v>0.88958333333333428</v>
      </c>
      <c r="N48" s="9">
        <f t="shared" si="18"/>
        <v>0.89097222222222328</v>
      </c>
      <c r="O48" s="9">
        <f t="shared" si="19"/>
        <v>0.89305555555555627</v>
      </c>
      <c r="P48" s="9">
        <f t="shared" si="20"/>
        <v>0.89444444444444526</v>
      </c>
      <c r="Q48" s="9">
        <f t="shared" si="21"/>
        <v>0.89583333333333437</v>
      </c>
      <c r="R48" s="71">
        <f t="shared" si="22"/>
        <v>0.8979166666666677</v>
      </c>
      <c r="S48" s="9">
        <f t="shared" si="23"/>
        <v>0.89930555555555658</v>
      </c>
      <c r="T48" s="9">
        <f t="shared" si="24"/>
        <v>0.90069444444444557</v>
      </c>
      <c r="U48" s="9">
        <f t="shared" si="25"/>
        <v>0.90208333333333457</v>
      </c>
      <c r="V48" s="9">
        <f t="shared" si="26"/>
        <v>0.90347222222222157</v>
      </c>
      <c r="W48" s="9">
        <f t="shared" si="27"/>
        <v>0.90486111111111156</v>
      </c>
      <c r="X48" s="9">
        <f t="shared" si="28"/>
        <v>0.90625000000000056</v>
      </c>
      <c r="Y48" s="9">
        <f t="shared" si="29"/>
        <v>0.90763888888888955</v>
      </c>
      <c r="Z48" s="9">
        <f t="shared" si="30"/>
        <v>0.90902777777777855</v>
      </c>
      <c r="AA48" s="160">
        <v>12</v>
      </c>
      <c r="AB48" s="27">
        <v>312</v>
      </c>
    </row>
    <row r="49" spans="1:28" ht="21" x14ac:dyDescent="0.25">
      <c r="A49" s="156">
        <v>13</v>
      </c>
      <c r="B49" s="4">
        <f t="shared" si="6"/>
        <v>0.89444444444444493</v>
      </c>
      <c r="C49" s="4">
        <f t="shared" si="7"/>
        <v>0.89583333333333393</v>
      </c>
      <c r="D49" s="4">
        <f t="shared" si="8"/>
        <v>0.89652777777777837</v>
      </c>
      <c r="E49" s="4">
        <f t="shared" si="9"/>
        <v>0.89861111111111247</v>
      </c>
      <c r="F49" s="4">
        <f t="shared" si="10"/>
        <v>0.89930555555555691</v>
      </c>
      <c r="G49" s="4">
        <f t="shared" si="11"/>
        <v>0.9006944444444458</v>
      </c>
      <c r="H49" s="4">
        <f t="shared" si="12"/>
        <v>0.90277777777777879</v>
      </c>
      <c r="I49" s="4">
        <f t="shared" si="13"/>
        <v>0.90416666666666778</v>
      </c>
      <c r="J49" s="4">
        <f t="shared" si="14"/>
        <v>0.90555555555555678</v>
      </c>
      <c r="K49" s="4">
        <f t="shared" si="15"/>
        <v>0.90763888888888977</v>
      </c>
      <c r="L49" s="4">
        <f t="shared" si="16"/>
        <v>0.90902777777777866</v>
      </c>
      <c r="M49" s="4">
        <f t="shared" si="17"/>
        <v>0.91041666666666765</v>
      </c>
      <c r="N49" s="4">
        <f t="shared" si="18"/>
        <v>0.91180555555555665</v>
      </c>
      <c r="O49" s="4">
        <f t="shared" si="19"/>
        <v>0.91388888888888964</v>
      </c>
      <c r="P49" s="4">
        <f t="shared" si="20"/>
        <v>0.91527777777777863</v>
      </c>
      <c r="Q49" s="4">
        <f t="shared" si="21"/>
        <v>0.91666666666666774</v>
      </c>
      <c r="R49" s="51">
        <f t="shared" si="22"/>
        <v>0.91875000000000107</v>
      </c>
      <c r="S49" s="4">
        <f t="shared" si="23"/>
        <v>0.92013888888888995</v>
      </c>
      <c r="T49" s="4">
        <f t="shared" si="24"/>
        <v>0.92152777777777894</v>
      </c>
      <c r="U49" s="4">
        <f t="shared" si="25"/>
        <v>0.92291666666666794</v>
      </c>
      <c r="V49" s="4">
        <f t="shared" si="26"/>
        <v>0.92430555555555494</v>
      </c>
      <c r="W49" s="4">
        <f t="shared" si="27"/>
        <v>0.92569444444444493</v>
      </c>
      <c r="X49" s="4">
        <f t="shared" si="28"/>
        <v>0.92708333333333393</v>
      </c>
      <c r="Y49" s="4">
        <f t="shared" si="29"/>
        <v>0.92847222222222292</v>
      </c>
      <c r="Z49" s="4">
        <f t="shared" si="30"/>
        <v>0.92986111111111192</v>
      </c>
      <c r="AA49" s="161">
        <v>13</v>
      </c>
      <c r="AB49" s="27">
        <v>313</v>
      </c>
    </row>
    <row r="50" spans="1:28" ht="21" x14ac:dyDescent="0.25">
      <c r="A50" s="155">
        <v>14</v>
      </c>
      <c r="B50" s="9">
        <f t="shared" ref="B50:B52" si="31">B49+TIME(,30,)</f>
        <v>0.9152777777777783</v>
      </c>
      <c r="C50" s="9">
        <f t="shared" si="7"/>
        <v>0.9166666666666673</v>
      </c>
      <c r="D50" s="9">
        <f t="shared" si="8"/>
        <v>0.91736111111111174</v>
      </c>
      <c r="E50" s="9">
        <f t="shared" si="9"/>
        <v>0.91944444444444584</v>
      </c>
      <c r="F50" s="9">
        <f t="shared" si="10"/>
        <v>0.92013888888889028</v>
      </c>
      <c r="G50" s="9">
        <f t="shared" si="11"/>
        <v>0.92152777777777917</v>
      </c>
      <c r="H50" s="9">
        <f t="shared" si="12"/>
        <v>0.92361111111111216</v>
      </c>
      <c r="I50" s="9">
        <f t="shared" si="13"/>
        <v>0.92500000000000115</v>
      </c>
      <c r="J50" s="9">
        <f t="shared" si="14"/>
        <v>0.92638888888889015</v>
      </c>
      <c r="K50" s="9">
        <f t="shared" si="15"/>
        <v>0.92847222222222314</v>
      </c>
      <c r="L50" s="9">
        <f t="shared" si="16"/>
        <v>0.92986111111111203</v>
      </c>
      <c r="M50" s="9">
        <f t="shared" si="17"/>
        <v>0.93125000000000102</v>
      </c>
      <c r="N50" s="9">
        <f t="shared" si="18"/>
        <v>0.93263888888889002</v>
      </c>
      <c r="O50" s="9">
        <f t="shared" si="19"/>
        <v>0.93472222222222301</v>
      </c>
      <c r="P50" s="9">
        <f t="shared" si="20"/>
        <v>0.936111111111112</v>
      </c>
      <c r="Q50" s="9">
        <f t="shared" si="21"/>
        <v>0.93750000000000111</v>
      </c>
      <c r="R50" s="71">
        <f t="shared" si="22"/>
        <v>0.93958333333333444</v>
      </c>
      <c r="S50" s="9">
        <f t="shared" si="23"/>
        <v>0.94097222222222332</v>
      </c>
      <c r="T50" s="9">
        <f t="shared" si="24"/>
        <v>0.94236111111111232</v>
      </c>
      <c r="U50" s="9">
        <f t="shared" si="25"/>
        <v>0.94375000000000131</v>
      </c>
      <c r="V50" s="9">
        <f t="shared" si="26"/>
        <v>0.94513888888888831</v>
      </c>
      <c r="W50" s="9">
        <f t="shared" si="27"/>
        <v>0.9465277777777783</v>
      </c>
      <c r="X50" s="9">
        <f t="shared" si="28"/>
        <v>0.9479166666666673</v>
      </c>
      <c r="Y50" s="9">
        <f t="shared" si="29"/>
        <v>0.94930555555555629</v>
      </c>
      <c r="Z50" s="9">
        <f t="shared" si="30"/>
        <v>0.95069444444444529</v>
      </c>
      <c r="AA50" s="160">
        <v>14</v>
      </c>
      <c r="AB50" s="27">
        <v>314</v>
      </c>
    </row>
    <row r="51" spans="1:28" ht="21" customHeight="1" x14ac:dyDescent="0.25">
      <c r="A51" s="156">
        <v>10</v>
      </c>
      <c r="B51" s="4">
        <f t="shared" si="31"/>
        <v>0.93611111111111167</v>
      </c>
      <c r="C51" s="4">
        <f t="shared" si="7"/>
        <v>0.93750000000000067</v>
      </c>
      <c r="D51" s="4">
        <f t="shared" si="8"/>
        <v>0.93819444444444511</v>
      </c>
      <c r="E51" s="4">
        <f t="shared" si="9"/>
        <v>0.94027777777777921</v>
      </c>
      <c r="F51" s="4">
        <f t="shared" si="10"/>
        <v>0.94097222222222365</v>
      </c>
      <c r="G51" s="4">
        <f t="shared" si="11"/>
        <v>0.94236111111111254</v>
      </c>
      <c r="H51" s="4">
        <f t="shared" si="12"/>
        <v>0.94444444444444553</v>
      </c>
      <c r="I51" s="4">
        <f t="shared" si="13"/>
        <v>0.94583333333333452</v>
      </c>
      <c r="J51" s="41">
        <f t="shared" si="14"/>
        <v>0.94722222222222352</v>
      </c>
      <c r="K51" s="67" t="s">
        <v>77</v>
      </c>
      <c r="L51" s="4"/>
      <c r="M51" s="67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159">
        <v>10</v>
      </c>
      <c r="AB51" s="87">
        <v>310</v>
      </c>
    </row>
    <row r="52" spans="1:28" ht="21" customHeight="1" x14ac:dyDescent="0.25">
      <c r="A52" s="155">
        <v>11</v>
      </c>
      <c r="B52" s="9">
        <f t="shared" si="31"/>
        <v>0.95694444444444504</v>
      </c>
      <c r="C52" s="9">
        <f t="shared" si="7"/>
        <v>0.95833333333333404</v>
      </c>
      <c r="D52" s="9">
        <f t="shared" si="8"/>
        <v>0.95902777777777848</v>
      </c>
      <c r="E52" s="9">
        <f t="shared" si="9"/>
        <v>0.96111111111111258</v>
      </c>
      <c r="F52" s="9">
        <f t="shared" si="10"/>
        <v>0.96180555555555702</v>
      </c>
      <c r="G52" s="9">
        <f t="shared" si="11"/>
        <v>0.96319444444444591</v>
      </c>
      <c r="H52" s="9">
        <f t="shared" si="12"/>
        <v>0.9652777777777789</v>
      </c>
      <c r="I52" s="9">
        <f t="shared" si="13"/>
        <v>0.9666666666666679</v>
      </c>
      <c r="J52" s="42">
        <f t="shared" si="14"/>
        <v>0.96805555555555689</v>
      </c>
      <c r="K52" s="68" t="s">
        <v>77</v>
      </c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160">
        <v>11</v>
      </c>
      <c r="AB52" s="87">
        <v>311</v>
      </c>
    </row>
    <row r="53" spans="1:28" ht="21" customHeight="1" x14ac:dyDescent="0.25">
      <c r="A53" s="156">
        <v>12</v>
      </c>
      <c r="B53" s="84">
        <f>'701 SB'!Z51+TIME(,9,)</f>
        <v>0.96736111111111212</v>
      </c>
      <c r="C53" s="44">
        <f>B53+C$4</f>
        <v>0.96875000000000111</v>
      </c>
      <c r="D53" s="44">
        <f t="shared" ref="D53:I54" si="32">C53+D$4</f>
        <v>0.96944444444444555</v>
      </c>
      <c r="E53" s="44">
        <f t="shared" si="32"/>
        <v>0.97152777777777954</v>
      </c>
      <c r="F53" s="44">
        <f t="shared" si="32"/>
        <v>0.97222222222222399</v>
      </c>
      <c r="G53" s="44">
        <f t="shared" si="32"/>
        <v>0.97361111111111287</v>
      </c>
      <c r="H53" s="44">
        <f t="shared" si="32"/>
        <v>0.97569444444444586</v>
      </c>
      <c r="I53" s="41">
        <f t="shared" si="32"/>
        <v>0.97708333333333486</v>
      </c>
      <c r="J53" s="212" t="s">
        <v>76</v>
      </c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213"/>
      <c r="X53" s="213"/>
      <c r="Y53" s="213"/>
      <c r="Z53" s="214"/>
      <c r="AA53" s="161">
        <v>12</v>
      </c>
      <c r="AB53" s="87">
        <v>312</v>
      </c>
    </row>
    <row r="54" spans="1:28" ht="22.15" customHeight="1" x14ac:dyDescent="0.25">
      <c r="A54" s="155">
        <v>13</v>
      </c>
      <c r="B54" s="84">
        <f>'701 SB'!Z52+TIME(,5,)</f>
        <v>0.98541666666666772</v>
      </c>
      <c r="C54" s="44">
        <f>B54+C$4</f>
        <v>0.98680555555555671</v>
      </c>
      <c r="D54" s="44">
        <f t="shared" si="32"/>
        <v>0.98750000000000115</v>
      </c>
      <c r="E54" s="44">
        <f t="shared" si="32"/>
        <v>0.98958333333333526</v>
      </c>
      <c r="F54" s="44">
        <f t="shared" si="32"/>
        <v>0.9902777777777797</v>
      </c>
      <c r="G54" s="44">
        <f t="shared" si="32"/>
        <v>0.99166666666666858</v>
      </c>
      <c r="H54" s="44">
        <f t="shared" si="32"/>
        <v>0.99375000000000158</v>
      </c>
      <c r="I54" s="41">
        <f t="shared" si="32"/>
        <v>0.99513888888889057</v>
      </c>
      <c r="J54" s="215"/>
      <c r="K54" s="213"/>
      <c r="L54" s="213"/>
      <c r="M54" s="213"/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213"/>
      <c r="Y54" s="213"/>
      <c r="Z54" s="214"/>
      <c r="AA54" s="160">
        <v>13</v>
      </c>
      <c r="AB54" s="87">
        <v>313</v>
      </c>
    </row>
    <row r="55" spans="1:28" ht="19.899999999999999" customHeight="1" x14ac:dyDescent="0.25">
      <c r="A55" s="156">
        <v>14</v>
      </c>
      <c r="B55" s="44">
        <f t="shared" ref="B55" si="33">B54+TIME(,30,)</f>
        <v>1.006250000000001</v>
      </c>
      <c r="C55" s="44">
        <f t="shared" si="7"/>
        <v>1.0076388888888901</v>
      </c>
      <c r="D55" s="44">
        <f t="shared" si="8"/>
        <v>1.0083333333333344</v>
      </c>
      <c r="E55" s="44">
        <f t="shared" si="9"/>
        <v>1.0104166666666685</v>
      </c>
      <c r="F55" s="44">
        <f t="shared" si="10"/>
        <v>1.0111111111111131</v>
      </c>
      <c r="G55" s="44">
        <f t="shared" si="11"/>
        <v>1.012500000000002</v>
      </c>
      <c r="H55" s="44">
        <f t="shared" si="12"/>
        <v>1.0145833333333349</v>
      </c>
      <c r="I55" s="41">
        <f t="shared" si="13"/>
        <v>1.0159722222222238</v>
      </c>
      <c r="J55" s="215"/>
      <c r="K55" s="213"/>
      <c r="L55" s="213"/>
      <c r="M55" s="213"/>
      <c r="N55" s="213"/>
      <c r="O55" s="213"/>
      <c r="P55" s="213"/>
      <c r="Q55" s="213"/>
      <c r="R55" s="213"/>
      <c r="S55" s="213"/>
      <c r="T55" s="213"/>
      <c r="U55" s="213"/>
      <c r="V55" s="213"/>
      <c r="W55" s="213"/>
      <c r="X55" s="213"/>
      <c r="Y55" s="213"/>
      <c r="Z55" s="214"/>
      <c r="AA55" s="161">
        <v>14</v>
      </c>
      <c r="AB55" s="87">
        <v>314</v>
      </c>
    </row>
  </sheetData>
  <mergeCells count="5">
    <mergeCell ref="J53:Z55"/>
    <mergeCell ref="K1:P1"/>
    <mergeCell ref="X1:AA1"/>
    <mergeCell ref="K2:P2"/>
    <mergeCell ref="V2:AA2"/>
  </mergeCells>
  <printOptions horizontalCentered="1" verticalCentered="1"/>
  <pageMargins left="0.25" right="0.25" top="0.75" bottom="0.75" header="0.3" footer="0.3"/>
  <pageSetup scale="4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629E"/>
    <pageSetUpPr fitToPage="1"/>
  </sheetPr>
  <dimension ref="A1:AD53"/>
  <sheetViews>
    <sheetView view="pageBreakPreview" zoomScale="60" zoomScaleNormal="60" workbookViewId="0">
      <pane ySplit="4" topLeftCell="A5" activePane="bottomLeft" state="frozen"/>
      <selection pane="bottomLeft" activeCell="AC1" sqref="AC1"/>
    </sheetView>
  </sheetViews>
  <sheetFormatPr defaultRowHeight="15" x14ac:dyDescent="0.25"/>
  <cols>
    <col min="1" max="27" width="8.7109375" customWidth="1"/>
  </cols>
  <sheetData>
    <row r="1" spans="1:30" ht="29.25" customHeight="1" x14ac:dyDescent="0.25">
      <c r="A1" s="145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216" t="s">
        <v>65</v>
      </c>
      <c r="M1" s="216"/>
      <c r="N1" s="216"/>
      <c r="O1" s="216"/>
      <c r="P1" s="216"/>
      <c r="Q1" s="216"/>
      <c r="R1" s="146"/>
      <c r="S1" s="146"/>
      <c r="T1" s="146"/>
      <c r="U1" s="146"/>
      <c r="V1" s="146"/>
      <c r="W1" s="146"/>
      <c r="X1" s="217" t="s">
        <v>0</v>
      </c>
      <c r="Y1" s="218"/>
      <c r="Z1" s="218"/>
      <c r="AA1" s="219"/>
    </row>
    <row r="2" spans="1:30" ht="24.75" thickBot="1" x14ac:dyDescent="0.35">
      <c r="A2" s="147" t="s">
        <v>83</v>
      </c>
      <c r="B2" s="148"/>
      <c r="C2" s="149"/>
      <c r="D2" s="149"/>
      <c r="E2" s="150"/>
      <c r="F2" s="150"/>
      <c r="G2" s="149"/>
      <c r="H2" s="149"/>
      <c r="I2" s="149"/>
      <c r="J2" s="149"/>
      <c r="K2" s="149"/>
      <c r="L2" s="223" t="s">
        <v>86</v>
      </c>
      <c r="M2" s="223"/>
      <c r="N2" s="223"/>
      <c r="O2" s="223"/>
      <c r="P2" s="223"/>
      <c r="Q2" s="223"/>
      <c r="R2" s="151"/>
      <c r="S2" s="149"/>
      <c r="T2" s="149"/>
      <c r="U2" s="149"/>
      <c r="V2" s="221" t="s">
        <v>87</v>
      </c>
      <c r="W2" s="221"/>
      <c r="X2" s="221"/>
      <c r="Y2" s="221"/>
      <c r="Z2" s="221"/>
      <c r="AA2" s="222"/>
    </row>
    <row r="3" spans="1:30" ht="107.45" customHeight="1" thickBot="1" x14ac:dyDescent="0.3">
      <c r="A3" s="152" t="s">
        <v>1</v>
      </c>
      <c r="B3" s="6" t="s">
        <v>2</v>
      </c>
      <c r="C3" s="31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60" t="s">
        <v>75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17</v>
      </c>
      <c r="S3" s="5" t="s">
        <v>18</v>
      </c>
      <c r="T3" s="5" t="s">
        <v>19</v>
      </c>
      <c r="U3" s="5" t="s">
        <v>20</v>
      </c>
      <c r="V3" s="5" t="s">
        <v>21</v>
      </c>
      <c r="W3" s="5" t="s">
        <v>22</v>
      </c>
      <c r="X3" s="5" t="s">
        <v>23</v>
      </c>
      <c r="Y3" s="5" t="s">
        <v>24</v>
      </c>
      <c r="Z3" s="6" t="s">
        <v>25</v>
      </c>
      <c r="AA3" s="157" t="s">
        <v>1</v>
      </c>
      <c r="AB3" s="26" t="s">
        <v>73</v>
      </c>
    </row>
    <row r="4" spans="1:30" ht="20.25" customHeight="1" thickBot="1" x14ac:dyDescent="0.3">
      <c r="A4" s="153"/>
      <c r="B4" s="69"/>
      <c r="C4" s="70">
        <v>1.388888888888995E-3</v>
      </c>
      <c r="D4" s="70">
        <v>1.388888888888995E-3</v>
      </c>
      <c r="E4" s="70">
        <v>1.388888888888995E-3</v>
      </c>
      <c r="F4" s="70">
        <v>1.3888888888890505E-3</v>
      </c>
      <c r="G4" s="70">
        <v>1.388888888888995E-3</v>
      </c>
      <c r="H4" s="70">
        <v>1.3888888888869966E-3</v>
      </c>
      <c r="I4" s="70">
        <v>1.3888888888899942E-3</v>
      </c>
      <c r="J4" s="70">
        <v>1.3888888888888889E-3</v>
      </c>
      <c r="K4" s="70">
        <v>2.0833333333333333E-3</v>
      </c>
      <c r="L4" s="70">
        <v>1.388888888888995E-3</v>
      </c>
      <c r="M4" s="70">
        <v>1.388888888888995E-3</v>
      </c>
      <c r="N4" s="70">
        <v>2.0833333333329929E-3</v>
      </c>
      <c r="O4" s="70">
        <v>1.388888888888995E-3</v>
      </c>
      <c r="P4" s="70">
        <v>1.388888888888995E-3</v>
      </c>
      <c r="Q4" s="70">
        <v>1.3888888888890505E-3</v>
      </c>
      <c r="R4" s="70">
        <v>2.0833333333329929E-3</v>
      </c>
      <c r="S4" s="70">
        <v>1.388888888888995E-3</v>
      </c>
      <c r="T4" s="70">
        <v>1.388888888888995E-3</v>
      </c>
      <c r="U4" s="70">
        <v>2.0833333333329929E-3</v>
      </c>
      <c r="V4" s="70">
        <v>6.9444444444499709E-4</v>
      </c>
      <c r="W4" s="70">
        <v>1.388888888888995E-3</v>
      </c>
      <c r="X4" s="70">
        <v>1.388888888888995E-3</v>
      </c>
      <c r="Y4" s="70">
        <v>1.388888888888995E-3</v>
      </c>
      <c r="Z4" s="70">
        <v>1.3888888888888889E-3</v>
      </c>
      <c r="AA4" s="158"/>
    </row>
    <row r="5" spans="1:30" ht="21.75" customHeight="1" x14ac:dyDescent="0.25">
      <c r="A5" s="182">
        <v>34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210" t="s">
        <v>113</v>
      </c>
      <c r="M5" s="170">
        <v>0.13472222222222233</v>
      </c>
      <c r="N5" s="170">
        <v>0.13680555555555565</v>
      </c>
      <c r="O5" s="170">
        <v>0.13819444444444454</v>
      </c>
      <c r="P5" s="170">
        <v>0.13958333333333342</v>
      </c>
      <c r="Q5" s="170">
        <v>0.1409722222222223</v>
      </c>
      <c r="R5" s="170">
        <v>0.14375000000000007</v>
      </c>
      <c r="S5" s="208" t="s">
        <v>114</v>
      </c>
      <c r="T5" s="170"/>
      <c r="U5" s="170"/>
      <c r="V5" s="170"/>
      <c r="W5" s="170"/>
      <c r="X5" s="170"/>
      <c r="Y5" s="170"/>
      <c r="Z5" s="170"/>
      <c r="AA5" s="184">
        <v>34</v>
      </c>
      <c r="AB5" s="201">
        <v>334</v>
      </c>
      <c r="AC5" s="186"/>
      <c r="AD5" s="55">
        <f>M5-TIME(,25,)</f>
        <v>0.11736111111111122</v>
      </c>
    </row>
    <row r="6" spans="1:30" ht="21.75" customHeight="1" x14ac:dyDescent="0.25">
      <c r="A6" s="182">
        <v>30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210" t="s">
        <v>113</v>
      </c>
      <c r="M6" s="170">
        <v>0.14444444444444457</v>
      </c>
      <c r="N6" s="170">
        <v>0.1465277777777779</v>
      </c>
      <c r="O6" s="170">
        <v>0.14791666666666678</v>
      </c>
      <c r="P6" s="170">
        <v>0.14930555555555566</v>
      </c>
      <c r="Q6" s="170">
        <v>0.15069444444444455</v>
      </c>
      <c r="R6" s="170">
        <v>0.15347222222222232</v>
      </c>
      <c r="S6" s="208" t="s">
        <v>114</v>
      </c>
      <c r="T6" s="170"/>
      <c r="U6" s="170"/>
      <c r="V6" s="170"/>
      <c r="W6" s="170"/>
      <c r="X6" s="170"/>
      <c r="Y6" s="170"/>
      <c r="Z6" s="170"/>
      <c r="AA6" s="184">
        <v>30</v>
      </c>
      <c r="AB6" s="201">
        <v>330</v>
      </c>
      <c r="AC6" s="186"/>
      <c r="AD6" s="55">
        <f t="shared" ref="AD6:AD10" si="0">M6-TIME(,25,)</f>
        <v>0.12708333333333346</v>
      </c>
    </row>
    <row r="7" spans="1:30" ht="21.75" customHeight="1" x14ac:dyDescent="0.25">
      <c r="A7" s="185">
        <v>41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8" t="s">
        <v>113</v>
      </c>
      <c r="M7" s="186">
        <f t="shared" ref="M7:R7" si="1">N7-N$4</f>
        <v>0.14930555555555514</v>
      </c>
      <c r="N7" s="186">
        <f t="shared" si="1"/>
        <v>0.15138888888888813</v>
      </c>
      <c r="O7" s="186">
        <f t="shared" si="1"/>
        <v>0.15277777777777712</v>
      </c>
      <c r="P7" s="186">
        <f t="shared" si="1"/>
        <v>0.15416666666666612</v>
      </c>
      <c r="Q7" s="186">
        <f t="shared" si="1"/>
        <v>0.15555555555555517</v>
      </c>
      <c r="R7" s="186">
        <f t="shared" si="1"/>
        <v>0.15763888888888816</v>
      </c>
      <c r="S7" s="186">
        <f t="shared" ref="S7:X7" si="2">T7-T$4</f>
        <v>0.15902777777777716</v>
      </c>
      <c r="T7" s="186">
        <f t="shared" si="2"/>
        <v>0.16041666666666615</v>
      </c>
      <c r="U7" s="186">
        <f t="shared" si="2"/>
        <v>0.16249999999999915</v>
      </c>
      <c r="V7" s="186">
        <f t="shared" si="2"/>
        <v>0.16319444444444414</v>
      </c>
      <c r="W7" s="186">
        <f t="shared" si="2"/>
        <v>0.16458333333333314</v>
      </c>
      <c r="X7" s="186">
        <f t="shared" si="2"/>
        <v>0.16597222222222213</v>
      </c>
      <c r="Y7" s="186">
        <f>Z7-Z$4</f>
        <v>0.16736111111111113</v>
      </c>
      <c r="Z7" s="186">
        <f>AC7-TIME(,15,)</f>
        <v>0.16875000000000001</v>
      </c>
      <c r="AA7" s="189">
        <v>41</v>
      </c>
      <c r="AB7" s="201">
        <v>341</v>
      </c>
      <c r="AC7" s="186">
        <v>0.17916666666666667</v>
      </c>
      <c r="AD7" s="55">
        <f t="shared" si="0"/>
        <v>0.13194444444444403</v>
      </c>
    </row>
    <row r="8" spans="1:30" ht="21.75" customHeight="1" x14ac:dyDescent="0.25">
      <c r="A8" s="185">
        <v>14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7"/>
      <c r="M8" s="177"/>
      <c r="N8" s="177"/>
      <c r="O8" s="177"/>
      <c r="P8" s="177"/>
      <c r="Q8" s="177"/>
      <c r="R8" s="188" t="s">
        <v>93</v>
      </c>
      <c r="S8" s="186">
        <f t="shared" ref="S8:Y8" si="3">T8-T$4</f>
        <v>0.17430555555555494</v>
      </c>
      <c r="T8" s="186">
        <f t="shared" si="3"/>
        <v>0.17569444444444393</v>
      </c>
      <c r="U8" s="186">
        <f t="shared" si="3"/>
        <v>0.17777777777777692</v>
      </c>
      <c r="V8" s="186">
        <f t="shared" si="3"/>
        <v>0.17847222222222192</v>
      </c>
      <c r="W8" s="186">
        <f t="shared" si="3"/>
        <v>0.17986111111111092</v>
      </c>
      <c r="X8" s="186">
        <f t="shared" si="3"/>
        <v>0.18124999999999991</v>
      </c>
      <c r="Y8" s="186">
        <f t="shared" si="3"/>
        <v>0.18263888888888891</v>
      </c>
      <c r="Z8" s="186">
        <f>AC8-TIME(,15,)</f>
        <v>0.18402777777777779</v>
      </c>
      <c r="AA8" s="189">
        <v>14</v>
      </c>
      <c r="AB8" s="201">
        <v>314</v>
      </c>
      <c r="AC8" s="186">
        <v>0.19444444444444445</v>
      </c>
      <c r="AD8" s="55">
        <f>S8-TIME(,25,)</f>
        <v>0.15694444444444383</v>
      </c>
    </row>
    <row r="9" spans="1:30" ht="21.75" customHeight="1" x14ac:dyDescent="0.25">
      <c r="A9" s="182">
        <v>43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210" t="s">
        <v>113</v>
      </c>
      <c r="M9" s="170">
        <v>0.16597222222222235</v>
      </c>
      <c r="N9" s="170">
        <v>0.16805555555555568</v>
      </c>
      <c r="O9" s="170">
        <v>0.16944444444444456</v>
      </c>
      <c r="P9" s="170">
        <v>0.17083333333333345</v>
      </c>
      <c r="Q9" s="170">
        <v>0.17222222222222233</v>
      </c>
      <c r="R9" s="170">
        <v>0.1750000000000001</v>
      </c>
      <c r="S9" s="208" t="s">
        <v>114</v>
      </c>
      <c r="T9" s="170"/>
      <c r="U9" s="170"/>
      <c r="V9" s="170"/>
      <c r="W9" s="170"/>
      <c r="X9" s="170"/>
      <c r="Y9" s="170"/>
      <c r="Z9" s="170"/>
      <c r="AA9" s="184">
        <v>43</v>
      </c>
      <c r="AB9" s="201">
        <v>343</v>
      </c>
      <c r="AC9" s="186"/>
      <c r="AD9" s="55">
        <f t="shared" si="0"/>
        <v>0.14861111111111125</v>
      </c>
    </row>
    <row r="10" spans="1:30" ht="21.75" customHeight="1" x14ac:dyDescent="0.25">
      <c r="A10" s="182">
        <v>31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210" t="s">
        <v>113</v>
      </c>
      <c r="M10" s="170">
        <v>0.17638888888888904</v>
      </c>
      <c r="N10" s="170">
        <v>0.17847222222222237</v>
      </c>
      <c r="O10" s="170">
        <v>0.17986111111111125</v>
      </c>
      <c r="P10" s="170">
        <v>0.18125000000000013</v>
      </c>
      <c r="Q10" s="170">
        <v>0.18263888888888902</v>
      </c>
      <c r="R10" s="170">
        <v>0.18541666666666679</v>
      </c>
      <c r="S10" s="208" t="s">
        <v>114</v>
      </c>
      <c r="T10" s="170"/>
      <c r="U10" s="170"/>
      <c r="V10" s="170"/>
      <c r="W10" s="170"/>
      <c r="X10" s="170"/>
      <c r="Y10" s="170"/>
      <c r="Z10" s="170"/>
      <c r="AA10" s="184">
        <v>31</v>
      </c>
      <c r="AB10" s="201">
        <v>331</v>
      </c>
      <c r="AC10" s="186"/>
      <c r="AD10" s="55">
        <f t="shared" si="0"/>
        <v>0.15902777777777793</v>
      </c>
    </row>
    <row r="11" spans="1:30" ht="21.75" customHeight="1" x14ac:dyDescent="0.25">
      <c r="A11" s="185">
        <v>10</v>
      </c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7"/>
      <c r="M11" s="177"/>
      <c r="N11" s="177"/>
      <c r="O11" s="177"/>
      <c r="P11" s="177"/>
      <c r="Q11" s="177"/>
      <c r="R11" s="188" t="s">
        <v>93</v>
      </c>
      <c r="S11" s="186">
        <f t="shared" ref="S11:Y11" si="4">T11-T$4</f>
        <v>0.18749999999999939</v>
      </c>
      <c r="T11" s="186">
        <f t="shared" si="4"/>
        <v>0.18888888888888838</v>
      </c>
      <c r="U11" s="186">
        <f t="shared" si="4"/>
        <v>0.19097222222222138</v>
      </c>
      <c r="V11" s="186">
        <f t="shared" si="4"/>
        <v>0.19166666666666637</v>
      </c>
      <c r="W11" s="186">
        <f t="shared" si="4"/>
        <v>0.19305555555555537</v>
      </c>
      <c r="X11" s="186">
        <f t="shared" si="4"/>
        <v>0.19444444444444436</v>
      </c>
      <c r="Y11" s="186">
        <f t="shared" si="4"/>
        <v>0.19583333333333336</v>
      </c>
      <c r="Z11" s="186">
        <f>AC11-TIME(,15,)</f>
        <v>0.19722222222222224</v>
      </c>
      <c r="AA11" s="189">
        <v>10</v>
      </c>
      <c r="AB11" s="201">
        <v>310</v>
      </c>
      <c r="AC11" s="186">
        <v>0.2076388888888889</v>
      </c>
      <c r="AD11" s="55">
        <f>S11-TIME(,25,)</f>
        <v>0.17013888888888828</v>
      </c>
    </row>
    <row r="12" spans="1:30" ht="21.75" customHeight="1" x14ac:dyDescent="0.25">
      <c r="A12" s="182">
        <v>22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210" t="s">
        <v>113</v>
      </c>
      <c r="M12" s="170">
        <v>0.1868055555555557</v>
      </c>
      <c r="N12" s="170">
        <v>0.18888888888888902</v>
      </c>
      <c r="O12" s="170">
        <v>0.19027777777777791</v>
      </c>
      <c r="P12" s="170">
        <v>0.19166666666666679</v>
      </c>
      <c r="Q12" s="170">
        <v>0.19305555555555567</v>
      </c>
      <c r="R12" s="170">
        <v>0.19583333333333344</v>
      </c>
      <c r="S12" s="208" t="s">
        <v>114</v>
      </c>
      <c r="T12" s="170"/>
      <c r="U12" s="170"/>
      <c r="V12" s="170"/>
      <c r="W12" s="170"/>
      <c r="X12" s="170"/>
      <c r="Y12" s="170"/>
      <c r="Z12" s="170"/>
      <c r="AA12" s="184">
        <v>22</v>
      </c>
      <c r="AB12" s="201" t="s">
        <v>94</v>
      </c>
      <c r="AC12" s="186"/>
      <c r="AD12" s="55">
        <f t="shared" ref="AD12" si="5">M12-TIME(,25,)</f>
        <v>0.16944444444444459</v>
      </c>
    </row>
    <row r="13" spans="1:30" ht="21.75" customHeight="1" x14ac:dyDescent="0.25">
      <c r="A13" s="185">
        <v>21</v>
      </c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7"/>
      <c r="M13" s="177"/>
      <c r="N13" s="177"/>
      <c r="O13" s="177"/>
      <c r="P13" s="177"/>
      <c r="Q13" s="177"/>
      <c r="R13" s="188" t="s">
        <v>93</v>
      </c>
      <c r="S13" s="186">
        <f t="shared" ref="S13:Y13" si="6">T13-T$4</f>
        <v>0.19791666666666605</v>
      </c>
      <c r="T13" s="186">
        <f t="shared" si="6"/>
        <v>0.19930555555555504</v>
      </c>
      <c r="U13" s="186">
        <f t="shared" si="6"/>
        <v>0.20138888888888803</v>
      </c>
      <c r="V13" s="186">
        <f t="shared" si="6"/>
        <v>0.20208333333333303</v>
      </c>
      <c r="W13" s="186">
        <f t="shared" si="6"/>
        <v>0.20347222222222203</v>
      </c>
      <c r="X13" s="186">
        <f t="shared" si="6"/>
        <v>0.20486111111111102</v>
      </c>
      <c r="Y13" s="186">
        <f t="shared" si="6"/>
        <v>0.20625000000000002</v>
      </c>
      <c r="Z13" s="186">
        <f>AC13-TIME(,15,)</f>
        <v>0.2076388888888889</v>
      </c>
      <c r="AA13" s="189">
        <v>21</v>
      </c>
      <c r="AB13" s="201" t="s">
        <v>91</v>
      </c>
      <c r="AC13" s="186">
        <v>0.21805555555555556</v>
      </c>
      <c r="AD13" s="55">
        <f>S13-TIME(,25,)</f>
        <v>0.18055555555555494</v>
      </c>
    </row>
    <row r="14" spans="1:30" ht="21.75" customHeight="1" x14ac:dyDescent="0.25">
      <c r="A14" s="182">
        <v>32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210" t="s">
        <v>113</v>
      </c>
      <c r="M14" s="170">
        <v>0.19722222222222235</v>
      </c>
      <c r="N14" s="170">
        <v>0.19930555555555568</v>
      </c>
      <c r="O14" s="170">
        <v>0.20069444444444456</v>
      </c>
      <c r="P14" s="170">
        <v>0.20208333333333345</v>
      </c>
      <c r="Q14" s="170">
        <v>0.20347222222222233</v>
      </c>
      <c r="R14" s="170">
        <v>0.2062500000000001</v>
      </c>
      <c r="S14" s="208" t="s">
        <v>114</v>
      </c>
      <c r="T14" s="170"/>
      <c r="U14" s="170"/>
      <c r="V14" s="170"/>
      <c r="W14" s="170"/>
      <c r="X14" s="170"/>
      <c r="Y14" s="170"/>
      <c r="Z14" s="170"/>
      <c r="AA14" s="184">
        <v>32</v>
      </c>
      <c r="AB14" s="201">
        <v>332</v>
      </c>
      <c r="AC14" s="186"/>
      <c r="AD14" s="55">
        <f t="shared" ref="AD14" si="7">M14-TIME(,25,)</f>
        <v>0.17986111111111125</v>
      </c>
    </row>
    <row r="15" spans="1:30" ht="21.75" customHeight="1" x14ac:dyDescent="0.25">
      <c r="A15" s="185">
        <v>23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7"/>
      <c r="M15" s="177"/>
      <c r="N15" s="177"/>
      <c r="O15" s="177"/>
      <c r="P15" s="177"/>
      <c r="Q15" s="177"/>
      <c r="R15" s="188" t="s">
        <v>93</v>
      </c>
      <c r="S15" s="186">
        <f t="shared" ref="S15:Y15" si="8">T15-T$4</f>
        <v>0.20902777777777715</v>
      </c>
      <c r="T15" s="186">
        <f t="shared" si="8"/>
        <v>0.21041666666666614</v>
      </c>
      <c r="U15" s="186">
        <f t="shared" si="8"/>
        <v>0.21249999999999913</v>
      </c>
      <c r="V15" s="186">
        <f t="shared" si="8"/>
        <v>0.21319444444444413</v>
      </c>
      <c r="W15" s="186">
        <f t="shared" si="8"/>
        <v>0.21458333333333313</v>
      </c>
      <c r="X15" s="186">
        <f t="shared" si="8"/>
        <v>0.21597222222222212</v>
      </c>
      <c r="Y15" s="186">
        <f t="shared" si="8"/>
        <v>0.21736111111111112</v>
      </c>
      <c r="Z15" s="186">
        <f>AC15-TIME(,15,)</f>
        <v>0.21875</v>
      </c>
      <c r="AA15" s="189">
        <v>23</v>
      </c>
      <c r="AB15" s="201" t="s">
        <v>95</v>
      </c>
      <c r="AC15" s="186">
        <v>0.22916666666666666</v>
      </c>
      <c r="AD15" s="55">
        <f>S15-TIME(,25,)</f>
        <v>0.19166666666666604</v>
      </c>
    </row>
    <row r="16" spans="1:30" ht="21.75" customHeight="1" x14ac:dyDescent="0.25">
      <c r="A16" s="185">
        <v>24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7"/>
      <c r="M16" s="177"/>
      <c r="N16" s="177"/>
      <c r="O16" s="177"/>
      <c r="P16" s="177"/>
      <c r="Q16" s="177"/>
      <c r="R16" s="188" t="s">
        <v>93</v>
      </c>
      <c r="S16" s="186">
        <f t="shared" ref="S16:Y16" si="9">T16-T$4</f>
        <v>0.22291666666666604</v>
      </c>
      <c r="T16" s="186">
        <f t="shared" si="9"/>
        <v>0.22430555555555504</v>
      </c>
      <c r="U16" s="186">
        <f t="shared" si="9"/>
        <v>0.22638888888888803</v>
      </c>
      <c r="V16" s="186">
        <f t="shared" si="9"/>
        <v>0.22708333333333303</v>
      </c>
      <c r="W16" s="186">
        <f t="shared" si="9"/>
        <v>0.22847222222222202</v>
      </c>
      <c r="X16" s="186">
        <f t="shared" si="9"/>
        <v>0.22986111111111102</v>
      </c>
      <c r="Y16" s="186">
        <f t="shared" si="9"/>
        <v>0.23125000000000001</v>
      </c>
      <c r="Z16" s="186">
        <f>AC16-TIME(,15,)</f>
        <v>0.2326388888888889</v>
      </c>
      <c r="AA16" s="189">
        <v>24</v>
      </c>
      <c r="AB16" s="201" t="s">
        <v>92</v>
      </c>
      <c r="AC16" s="186">
        <v>0.24305555555555555</v>
      </c>
      <c r="AD16" s="55">
        <f>S16-TIME(,25,)</f>
        <v>0.20555555555555494</v>
      </c>
    </row>
    <row r="17" spans="1:28" ht="21" x14ac:dyDescent="0.25">
      <c r="A17" s="156">
        <v>13</v>
      </c>
      <c r="B17" s="4"/>
      <c r="C17" s="4"/>
      <c r="D17" s="4"/>
      <c r="E17" s="4"/>
      <c r="F17" s="4"/>
      <c r="G17" s="4"/>
      <c r="H17" s="4"/>
      <c r="I17" s="4"/>
      <c r="J17" s="51"/>
      <c r="K17" s="4"/>
      <c r="L17" s="4"/>
      <c r="M17" s="4"/>
      <c r="N17" s="4"/>
      <c r="O17" s="4"/>
      <c r="P17" s="4"/>
      <c r="Q17" s="4"/>
      <c r="R17" s="4"/>
      <c r="S17" s="63">
        <f t="shared" ref="S17:S19" si="10">S18-TIME(,30,)</f>
        <v>0.24305555555555527</v>
      </c>
      <c r="T17" s="55">
        <f t="shared" ref="T17:T19" si="11">T18-TIME(,30,)</f>
        <v>0.24444444444444427</v>
      </c>
      <c r="U17" s="55">
        <f t="shared" ref="U17:U19" si="12">U18-TIME(,30,)</f>
        <v>0.24652777777777726</v>
      </c>
      <c r="V17" s="55">
        <f t="shared" ref="V17:V19" si="13">V18-TIME(,30,)</f>
        <v>0.24722222222222226</v>
      </c>
      <c r="W17" s="55">
        <f t="shared" ref="W17:W19" si="14">W18-TIME(,30,)</f>
        <v>0.24861111111111125</v>
      </c>
      <c r="X17" s="55">
        <f t="shared" ref="X17:X19" si="15">X18-TIME(,30,)</f>
        <v>0.25000000000000028</v>
      </c>
      <c r="Y17" s="55">
        <f t="shared" ref="Y17:Y19" si="16">Y18-TIME(,30,)</f>
        <v>0.25138888888888927</v>
      </c>
      <c r="Z17" s="55">
        <f t="shared" ref="Z17:Z18" si="17">Z18-TIME(,30,)</f>
        <v>0.25277777777777816</v>
      </c>
      <c r="AA17" s="159">
        <v>13</v>
      </c>
      <c r="AB17" s="88">
        <v>313</v>
      </c>
    </row>
    <row r="18" spans="1:28" ht="21" x14ac:dyDescent="0.25">
      <c r="A18" s="185">
        <v>14</v>
      </c>
      <c r="B18" s="186"/>
      <c r="C18" s="186"/>
      <c r="D18" s="186"/>
      <c r="E18" s="186"/>
      <c r="F18" s="186"/>
      <c r="G18" s="186"/>
      <c r="H18" s="193" t="s">
        <v>100</v>
      </c>
      <c r="I18" s="186">
        <f t="shared" ref="I18:R18" si="18">J18-J$4</f>
        <v>0.2479166666666664</v>
      </c>
      <c r="J18" s="186">
        <f t="shared" si="18"/>
        <v>0.24930555555555528</v>
      </c>
      <c r="K18" s="186">
        <f t="shared" si="18"/>
        <v>0.25138888888888861</v>
      </c>
      <c r="L18" s="186">
        <f t="shared" si="18"/>
        <v>0.2527777777777776</v>
      </c>
      <c r="M18" s="186">
        <f t="shared" si="18"/>
        <v>0.2541666666666666</v>
      </c>
      <c r="N18" s="186">
        <f t="shared" si="18"/>
        <v>0.25624999999999959</v>
      </c>
      <c r="O18" s="186">
        <f t="shared" si="18"/>
        <v>0.25763888888888858</v>
      </c>
      <c r="P18" s="186">
        <f t="shared" si="18"/>
        <v>0.25902777777777758</v>
      </c>
      <c r="Q18" s="186">
        <f t="shared" si="18"/>
        <v>0.26041666666666663</v>
      </c>
      <c r="R18" s="186">
        <f t="shared" si="18"/>
        <v>0.26249999999999962</v>
      </c>
      <c r="S18" s="39">
        <f t="shared" si="10"/>
        <v>0.26388888888888862</v>
      </c>
      <c r="T18" s="3">
        <f t="shared" si="11"/>
        <v>0.26527777777777761</v>
      </c>
      <c r="U18" s="3">
        <f t="shared" si="12"/>
        <v>0.26736111111111061</v>
      </c>
      <c r="V18" s="3">
        <f t="shared" si="13"/>
        <v>0.2680555555555556</v>
      </c>
      <c r="W18" s="3">
        <f t="shared" si="14"/>
        <v>0.2694444444444446</v>
      </c>
      <c r="X18" s="3">
        <f t="shared" si="15"/>
        <v>0.27083333333333359</v>
      </c>
      <c r="Y18" s="3">
        <f t="shared" si="16"/>
        <v>0.27222222222222259</v>
      </c>
      <c r="Z18" s="3">
        <f t="shared" si="17"/>
        <v>0.27361111111111147</v>
      </c>
      <c r="AA18" s="160">
        <v>14</v>
      </c>
      <c r="AB18" s="88">
        <v>314</v>
      </c>
    </row>
    <row r="19" spans="1:28" ht="21" x14ac:dyDescent="0.25">
      <c r="A19" s="185">
        <v>10</v>
      </c>
      <c r="B19" s="186"/>
      <c r="C19" s="186"/>
      <c r="D19" s="186"/>
      <c r="E19" s="186"/>
      <c r="F19" s="186"/>
      <c r="G19" s="186"/>
      <c r="H19" s="193" t="s">
        <v>100</v>
      </c>
      <c r="I19" s="186">
        <f t="shared" ref="I19:Q19" si="19">J19-J$4</f>
        <v>0.26666666666666639</v>
      </c>
      <c r="J19" s="186">
        <f t="shared" si="19"/>
        <v>0.26805555555555527</v>
      </c>
      <c r="K19" s="186">
        <f t="shared" si="19"/>
        <v>0.2701388888888886</v>
      </c>
      <c r="L19" s="186">
        <f t="shared" si="19"/>
        <v>0.27152777777777759</v>
      </c>
      <c r="M19" s="186">
        <f t="shared" si="19"/>
        <v>0.27291666666666659</v>
      </c>
      <c r="N19" s="186">
        <f t="shared" si="19"/>
        <v>0.27499999999999958</v>
      </c>
      <c r="O19" s="186">
        <f t="shared" si="19"/>
        <v>0.27638888888888857</v>
      </c>
      <c r="P19" s="186">
        <f>Q19-Q$4-TIME(,3,)</f>
        <v>0.27777777777777757</v>
      </c>
      <c r="Q19" s="84">
        <f t="shared" si="19"/>
        <v>0.28124999999999994</v>
      </c>
      <c r="R19" s="186">
        <f>S19-S$4</f>
        <v>0.28333333333333294</v>
      </c>
      <c r="S19" s="38">
        <f t="shared" si="10"/>
        <v>0.28472222222222193</v>
      </c>
      <c r="T19" s="4">
        <f t="shared" si="11"/>
        <v>0.28611111111111093</v>
      </c>
      <c r="U19" s="4">
        <f t="shared" si="12"/>
        <v>0.28819444444444392</v>
      </c>
      <c r="V19" s="4">
        <f t="shared" si="13"/>
        <v>0.28888888888888892</v>
      </c>
      <c r="W19" s="4">
        <f t="shared" si="14"/>
        <v>0.29027777777777791</v>
      </c>
      <c r="X19" s="4">
        <f t="shared" si="15"/>
        <v>0.29166666666666691</v>
      </c>
      <c r="Y19" s="4">
        <f t="shared" si="16"/>
        <v>0.2930555555555559</v>
      </c>
      <c r="Z19" s="4">
        <f>Z20-TIME(,30,)</f>
        <v>0.29444444444444479</v>
      </c>
      <c r="AA19" s="159">
        <v>10</v>
      </c>
      <c r="AB19" s="88">
        <v>310</v>
      </c>
    </row>
    <row r="20" spans="1:28" ht="21" x14ac:dyDescent="0.25">
      <c r="A20" s="155">
        <v>11</v>
      </c>
      <c r="B20" s="49">
        <v>0.27986111111111101</v>
      </c>
      <c r="C20" s="3">
        <f>B20+C$4</f>
        <v>0.28125</v>
      </c>
      <c r="D20" s="3">
        <f t="shared" ref="D20:Z20" si="20">C20+D$4</f>
        <v>0.28263888888888899</v>
      </c>
      <c r="E20" s="3">
        <f t="shared" si="20"/>
        <v>0.28402777777777799</v>
      </c>
      <c r="F20" s="3">
        <f t="shared" si="20"/>
        <v>0.28541666666666704</v>
      </c>
      <c r="G20" s="3">
        <f t="shared" si="20"/>
        <v>0.28680555555555604</v>
      </c>
      <c r="H20" s="3">
        <f t="shared" si="20"/>
        <v>0.28819444444444303</v>
      </c>
      <c r="I20" s="3">
        <f t="shared" si="20"/>
        <v>0.28958333333333303</v>
      </c>
      <c r="J20" s="72">
        <f t="shared" si="20"/>
        <v>0.29097222222222191</v>
      </c>
      <c r="K20" s="3">
        <f t="shared" si="20"/>
        <v>0.29305555555555524</v>
      </c>
      <c r="L20" s="3">
        <f t="shared" si="20"/>
        <v>0.29444444444444423</v>
      </c>
      <c r="M20" s="3">
        <f t="shared" si="20"/>
        <v>0.29583333333333323</v>
      </c>
      <c r="N20" s="3">
        <f t="shared" si="20"/>
        <v>0.29791666666666622</v>
      </c>
      <c r="O20" s="3">
        <f t="shared" si="20"/>
        <v>0.29930555555555521</v>
      </c>
      <c r="P20" s="3">
        <f t="shared" si="20"/>
        <v>0.30069444444444421</v>
      </c>
      <c r="Q20" s="3">
        <f t="shared" si="20"/>
        <v>0.30208333333333326</v>
      </c>
      <c r="R20" s="3">
        <f t="shared" si="20"/>
        <v>0.30416666666666625</v>
      </c>
      <c r="S20" s="3">
        <f t="shared" si="20"/>
        <v>0.30555555555555525</v>
      </c>
      <c r="T20" s="3">
        <f t="shared" si="20"/>
        <v>0.30694444444444424</v>
      </c>
      <c r="U20" s="3">
        <f t="shared" si="20"/>
        <v>0.30902777777777724</v>
      </c>
      <c r="V20" s="3">
        <f t="shared" si="20"/>
        <v>0.30972222222222223</v>
      </c>
      <c r="W20" s="3">
        <f t="shared" si="20"/>
        <v>0.31111111111111123</v>
      </c>
      <c r="X20" s="3">
        <f t="shared" si="20"/>
        <v>0.31250000000000022</v>
      </c>
      <c r="Y20" s="3">
        <f t="shared" si="20"/>
        <v>0.31388888888888922</v>
      </c>
      <c r="Z20" s="3">
        <f t="shared" si="20"/>
        <v>0.3152777777777781</v>
      </c>
      <c r="AA20" s="160">
        <v>11</v>
      </c>
      <c r="AB20" s="27">
        <v>311</v>
      </c>
    </row>
    <row r="21" spans="1:28" ht="21" x14ac:dyDescent="0.25">
      <c r="A21" s="156">
        <v>12</v>
      </c>
      <c r="B21" s="4">
        <f t="shared" ref="B21:B53" si="21">B20+TIME(,30,)</f>
        <v>0.30069444444444432</v>
      </c>
      <c r="C21" s="4">
        <f t="shared" ref="C21:C53" si="22">C20+TIME(,30,)</f>
        <v>0.30208333333333331</v>
      </c>
      <c r="D21" s="4">
        <f t="shared" ref="D21:D53" si="23">D20+TIME(,30,)</f>
        <v>0.30347222222222231</v>
      </c>
      <c r="E21" s="4">
        <f t="shared" ref="E21:E53" si="24">E20+TIME(,30,)</f>
        <v>0.3048611111111113</v>
      </c>
      <c r="F21" s="4">
        <f t="shared" ref="F21:F53" si="25">F20+TIME(,30,)</f>
        <v>0.30625000000000036</v>
      </c>
      <c r="G21" s="4">
        <f t="shared" ref="G21:G53" si="26">G20+TIME(,30,)</f>
        <v>0.30763888888888935</v>
      </c>
      <c r="H21" s="4">
        <f t="shared" ref="H21:H53" si="27">H20+TIME(,30,)</f>
        <v>0.30902777777777635</v>
      </c>
      <c r="I21" s="4">
        <f t="shared" ref="I21:I53" si="28">I20+TIME(,30,)</f>
        <v>0.31041666666666634</v>
      </c>
      <c r="J21" s="51">
        <f t="shared" ref="J21:J53" si="29">J20+TIME(,30,)</f>
        <v>0.31180555555555522</v>
      </c>
      <c r="K21" s="4">
        <f t="shared" ref="K21:K53" si="30">K20+TIME(,30,)</f>
        <v>0.31388888888888855</v>
      </c>
      <c r="L21" s="4">
        <f t="shared" ref="L21:L53" si="31">L20+TIME(,30,)</f>
        <v>0.31527777777777755</v>
      </c>
      <c r="M21" s="4">
        <f t="shared" ref="M21:M53" si="32">M20+TIME(,30,)</f>
        <v>0.31666666666666654</v>
      </c>
      <c r="N21" s="4">
        <f t="shared" ref="N21:N53" si="33">N20+TIME(,30,)</f>
        <v>0.31874999999999953</v>
      </c>
      <c r="O21" s="4">
        <f t="shared" ref="O21:O53" si="34">O20+TIME(,30,)</f>
        <v>0.32013888888888853</v>
      </c>
      <c r="P21" s="4">
        <f t="shared" ref="P21:P53" si="35">P20+TIME(,30,)</f>
        <v>0.32152777777777752</v>
      </c>
      <c r="Q21" s="4">
        <f t="shared" ref="Q21:Q53" si="36">Q20+TIME(,30,)</f>
        <v>0.32291666666666657</v>
      </c>
      <c r="R21" s="4">
        <f t="shared" ref="R21:R53" si="37">R20+TIME(,30,)</f>
        <v>0.32499999999999957</v>
      </c>
      <c r="S21" s="4">
        <f t="shared" ref="S21:S53" si="38">S20+TIME(,30,)</f>
        <v>0.32638888888888856</v>
      </c>
      <c r="T21" s="4">
        <f t="shared" ref="T21:T53" si="39">T20+TIME(,30,)</f>
        <v>0.32777777777777756</v>
      </c>
      <c r="U21" s="4">
        <f t="shared" ref="U21:U53" si="40">U20+TIME(,30,)</f>
        <v>0.32986111111111055</v>
      </c>
      <c r="V21" s="4">
        <f t="shared" ref="V21:V53" si="41">V20+TIME(,30,)</f>
        <v>0.33055555555555555</v>
      </c>
      <c r="W21" s="4">
        <f t="shared" ref="W21:W53" si="42">W20+TIME(,30,)</f>
        <v>0.33194444444444454</v>
      </c>
      <c r="X21" s="4">
        <f t="shared" ref="X21:X53" si="43">X20+TIME(,30,)</f>
        <v>0.33333333333333354</v>
      </c>
      <c r="Y21" s="4">
        <f t="shared" ref="Y21:Y53" si="44">Y20+TIME(,30,)</f>
        <v>0.33472222222222253</v>
      </c>
      <c r="Z21" s="4">
        <f>Z20+TIME(,30,)</f>
        <v>0.33611111111111142</v>
      </c>
      <c r="AA21" s="161">
        <v>12</v>
      </c>
      <c r="AB21" s="27">
        <v>312</v>
      </c>
    </row>
    <row r="22" spans="1:28" ht="21" x14ac:dyDescent="0.25">
      <c r="A22" s="155">
        <v>13</v>
      </c>
      <c r="B22" s="3">
        <f t="shared" si="21"/>
        <v>0.32152777777777763</v>
      </c>
      <c r="C22" s="3">
        <f t="shared" si="22"/>
        <v>0.32291666666666663</v>
      </c>
      <c r="D22" s="3">
        <f t="shared" si="23"/>
        <v>0.32430555555555562</v>
      </c>
      <c r="E22" s="3">
        <f t="shared" si="24"/>
        <v>0.32569444444444462</v>
      </c>
      <c r="F22" s="3">
        <f t="shared" si="25"/>
        <v>0.32708333333333367</v>
      </c>
      <c r="G22" s="3">
        <f t="shared" si="26"/>
        <v>0.32847222222222267</v>
      </c>
      <c r="H22" s="3">
        <f t="shared" si="27"/>
        <v>0.32986111111110966</v>
      </c>
      <c r="I22" s="3">
        <f t="shared" si="28"/>
        <v>0.33124999999999966</v>
      </c>
      <c r="J22" s="72">
        <f t="shared" si="29"/>
        <v>0.33263888888888854</v>
      </c>
      <c r="K22" s="3">
        <f t="shared" si="30"/>
        <v>0.33472222222222187</v>
      </c>
      <c r="L22" s="3">
        <f t="shared" si="31"/>
        <v>0.33611111111111086</v>
      </c>
      <c r="M22" s="3">
        <f t="shared" si="32"/>
        <v>0.33749999999999986</v>
      </c>
      <c r="N22" s="3">
        <f t="shared" si="33"/>
        <v>0.33958333333333285</v>
      </c>
      <c r="O22" s="3">
        <f t="shared" si="34"/>
        <v>0.34097222222222184</v>
      </c>
      <c r="P22" s="3">
        <f t="shared" si="35"/>
        <v>0.34236111111111084</v>
      </c>
      <c r="Q22" s="3">
        <f t="shared" si="36"/>
        <v>0.34374999999999989</v>
      </c>
      <c r="R22" s="3">
        <f t="shared" si="37"/>
        <v>0.34583333333333288</v>
      </c>
      <c r="S22" s="3">
        <f t="shared" si="38"/>
        <v>0.34722222222222188</v>
      </c>
      <c r="T22" s="3">
        <f t="shared" si="39"/>
        <v>0.34861111111111087</v>
      </c>
      <c r="U22" s="3">
        <f t="shared" si="40"/>
        <v>0.35069444444444386</v>
      </c>
      <c r="V22" s="3">
        <f t="shared" si="41"/>
        <v>0.35138888888888886</v>
      </c>
      <c r="W22" s="3">
        <f t="shared" si="42"/>
        <v>0.35277777777777786</v>
      </c>
      <c r="X22" s="3">
        <f t="shared" si="43"/>
        <v>0.35416666666666685</v>
      </c>
      <c r="Y22" s="3">
        <f t="shared" si="44"/>
        <v>0.35555555555555585</v>
      </c>
      <c r="Z22" s="3">
        <f t="shared" ref="Z22:Z53" si="45">Z21+TIME(,30,)</f>
        <v>0.35694444444444473</v>
      </c>
      <c r="AA22" s="160">
        <v>13</v>
      </c>
      <c r="AB22" s="27">
        <v>313</v>
      </c>
    </row>
    <row r="23" spans="1:28" ht="21" x14ac:dyDescent="0.25">
      <c r="A23" s="156">
        <v>14</v>
      </c>
      <c r="B23" s="4">
        <f t="shared" si="21"/>
        <v>0.34236111111111095</v>
      </c>
      <c r="C23" s="4">
        <f t="shared" si="22"/>
        <v>0.34374999999999994</v>
      </c>
      <c r="D23" s="4">
        <f t="shared" si="23"/>
        <v>0.34513888888888894</v>
      </c>
      <c r="E23" s="4">
        <f t="shared" si="24"/>
        <v>0.34652777777777793</v>
      </c>
      <c r="F23" s="4">
        <f t="shared" si="25"/>
        <v>0.34791666666666698</v>
      </c>
      <c r="G23" s="4">
        <f t="shared" si="26"/>
        <v>0.34930555555555598</v>
      </c>
      <c r="H23" s="4">
        <f t="shared" si="27"/>
        <v>0.35069444444444298</v>
      </c>
      <c r="I23" s="4">
        <f t="shared" si="28"/>
        <v>0.35208333333333297</v>
      </c>
      <c r="J23" s="51">
        <f t="shared" si="29"/>
        <v>0.35347222222222185</v>
      </c>
      <c r="K23" s="4">
        <f t="shared" si="30"/>
        <v>0.35555555555555518</v>
      </c>
      <c r="L23" s="4">
        <f t="shared" si="31"/>
        <v>0.35694444444444418</v>
      </c>
      <c r="M23" s="4">
        <f t="shared" si="32"/>
        <v>0.35833333333333317</v>
      </c>
      <c r="N23" s="4">
        <f t="shared" si="33"/>
        <v>0.36041666666666616</v>
      </c>
      <c r="O23" s="4">
        <f t="shared" si="34"/>
        <v>0.36180555555555516</v>
      </c>
      <c r="P23" s="4">
        <f t="shared" si="35"/>
        <v>0.36319444444444415</v>
      </c>
      <c r="Q23" s="4">
        <f t="shared" si="36"/>
        <v>0.3645833333333332</v>
      </c>
      <c r="R23" s="4">
        <f t="shared" si="37"/>
        <v>0.3666666666666662</v>
      </c>
      <c r="S23" s="4">
        <f t="shared" si="38"/>
        <v>0.36805555555555519</v>
      </c>
      <c r="T23" s="4">
        <f t="shared" si="39"/>
        <v>0.36944444444444419</v>
      </c>
      <c r="U23" s="4">
        <f t="shared" si="40"/>
        <v>0.37152777777777718</v>
      </c>
      <c r="V23" s="4">
        <f t="shared" si="41"/>
        <v>0.37222222222222218</v>
      </c>
      <c r="W23" s="4">
        <f t="shared" si="42"/>
        <v>0.37361111111111117</v>
      </c>
      <c r="X23" s="4">
        <f t="shared" si="43"/>
        <v>0.37500000000000017</v>
      </c>
      <c r="Y23" s="4">
        <f t="shared" si="44"/>
        <v>0.37638888888888916</v>
      </c>
      <c r="Z23" s="4">
        <f t="shared" si="45"/>
        <v>0.37777777777777805</v>
      </c>
      <c r="AA23" s="159">
        <v>14</v>
      </c>
      <c r="AB23" s="27">
        <v>314</v>
      </c>
    </row>
    <row r="24" spans="1:28" ht="21" x14ac:dyDescent="0.25">
      <c r="A24" s="155">
        <v>10</v>
      </c>
      <c r="B24" s="3">
        <f t="shared" si="21"/>
        <v>0.36319444444444426</v>
      </c>
      <c r="C24" s="3">
        <f t="shared" si="22"/>
        <v>0.36458333333333326</v>
      </c>
      <c r="D24" s="3">
        <f t="shared" si="23"/>
        <v>0.36597222222222225</v>
      </c>
      <c r="E24" s="3">
        <f t="shared" si="24"/>
        <v>0.36736111111111125</v>
      </c>
      <c r="F24" s="3">
        <f t="shared" si="25"/>
        <v>0.3687500000000003</v>
      </c>
      <c r="G24" s="3">
        <f t="shared" si="26"/>
        <v>0.37013888888888929</v>
      </c>
      <c r="H24" s="3">
        <f t="shared" si="27"/>
        <v>0.37152777777777629</v>
      </c>
      <c r="I24" s="3">
        <f t="shared" si="28"/>
        <v>0.37291666666666629</v>
      </c>
      <c r="J24" s="72">
        <f t="shared" si="29"/>
        <v>0.37430555555555517</v>
      </c>
      <c r="K24" s="3">
        <f t="shared" si="30"/>
        <v>0.3763888888888885</v>
      </c>
      <c r="L24" s="3">
        <f t="shared" si="31"/>
        <v>0.37777777777777749</v>
      </c>
      <c r="M24" s="3">
        <f t="shared" si="32"/>
        <v>0.37916666666666649</v>
      </c>
      <c r="N24" s="3">
        <f t="shared" si="33"/>
        <v>0.38124999999999948</v>
      </c>
      <c r="O24" s="3">
        <f t="shared" si="34"/>
        <v>0.38263888888888847</v>
      </c>
      <c r="P24" s="3">
        <f t="shared" si="35"/>
        <v>0.38402777777777747</v>
      </c>
      <c r="Q24" s="3">
        <f t="shared" si="36"/>
        <v>0.38541666666666652</v>
      </c>
      <c r="R24" s="3">
        <f t="shared" si="37"/>
        <v>0.38749999999999951</v>
      </c>
      <c r="S24" s="3">
        <f t="shared" si="38"/>
        <v>0.38888888888888851</v>
      </c>
      <c r="T24" s="3">
        <f t="shared" si="39"/>
        <v>0.3902777777777775</v>
      </c>
      <c r="U24" s="3">
        <f t="shared" si="40"/>
        <v>0.39236111111111049</v>
      </c>
      <c r="V24" s="3">
        <f t="shared" si="41"/>
        <v>0.39305555555555549</v>
      </c>
      <c r="W24" s="3">
        <f t="shared" si="42"/>
        <v>0.39444444444444449</v>
      </c>
      <c r="X24" s="3">
        <f t="shared" si="43"/>
        <v>0.39583333333333348</v>
      </c>
      <c r="Y24" s="3">
        <f t="shared" si="44"/>
        <v>0.39722222222222248</v>
      </c>
      <c r="Z24" s="3">
        <f t="shared" si="45"/>
        <v>0.39861111111111136</v>
      </c>
      <c r="AA24" s="160">
        <v>10</v>
      </c>
      <c r="AB24" s="27">
        <v>310</v>
      </c>
    </row>
    <row r="25" spans="1:28" ht="21" x14ac:dyDescent="0.25">
      <c r="A25" s="156">
        <v>11</v>
      </c>
      <c r="B25" s="4">
        <f t="shared" si="21"/>
        <v>0.38402777777777758</v>
      </c>
      <c r="C25" s="4">
        <f t="shared" si="22"/>
        <v>0.38541666666666657</v>
      </c>
      <c r="D25" s="4">
        <f t="shared" si="23"/>
        <v>0.38680555555555557</v>
      </c>
      <c r="E25" s="4">
        <f t="shared" si="24"/>
        <v>0.38819444444444456</v>
      </c>
      <c r="F25" s="4">
        <f t="shared" si="25"/>
        <v>0.38958333333333361</v>
      </c>
      <c r="G25" s="4">
        <f t="shared" si="26"/>
        <v>0.39097222222222261</v>
      </c>
      <c r="H25" s="4">
        <f t="shared" si="27"/>
        <v>0.39236111111110961</v>
      </c>
      <c r="I25" s="4">
        <f t="shared" si="28"/>
        <v>0.3937499999999996</v>
      </c>
      <c r="J25" s="51">
        <f t="shared" si="29"/>
        <v>0.39513888888888848</v>
      </c>
      <c r="K25" s="4">
        <f t="shared" si="30"/>
        <v>0.39722222222222181</v>
      </c>
      <c r="L25" s="4">
        <f t="shared" si="31"/>
        <v>0.39861111111111081</v>
      </c>
      <c r="M25" s="4">
        <f t="shared" si="32"/>
        <v>0.3999999999999998</v>
      </c>
      <c r="N25" s="4">
        <f t="shared" si="33"/>
        <v>0.40208333333333279</v>
      </c>
      <c r="O25" s="4">
        <f t="shared" si="34"/>
        <v>0.40347222222222179</v>
      </c>
      <c r="P25" s="4">
        <f t="shared" si="35"/>
        <v>0.40486111111111078</v>
      </c>
      <c r="Q25" s="4">
        <f t="shared" si="36"/>
        <v>0.40624999999999983</v>
      </c>
      <c r="R25" s="4">
        <f t="shared" si="37"/>
        <v>0.40833333333333283</v>
      </c>
      <c r="S25" s="4">
        <f t="shared" si="38"/>
        <v>0.40972222222222182</v>
      </c>
      <c r="T25" s="4">
        <f t="shared" si="39"/>
        <v>0.41111111111111082</v>
      </c>
      <c r="U25" s="4">
        <f t="shared" si="40"/>
        <v>0.41319444444444381</v>
      </c>
      <c r="V25" s="4">
        <f t="shared" si="41"/>
        <v>0.41388888888888881</v>
      </c>
      <c r="W25" s="4">
        <f t="shared" si="42"/>
        <v>0.4152777777777778</v>
      </c>
      <c r="X25" s="4">
        <f t="shared" si="43"/>
        <v>0.4166666666666668</v>
      </c>
      <c r="Y25" s="4">
        <f t="shared" si="44"/>
        <v>0.41805555555555579</v>
      </c>
      <c r="Z25" s="4">
        <f t="shared" si="45"/>
        <v>0.41944444444444468</v>
      </c>
      <c r="AA25" s="159">
        <v>11</v>
      </c>
      <c r="AB25" s="27">
        <v>311</v>
      </c>
    </row>
    <row r="26" spans="1:28" ht="21" x14ac:dyDescent="0.25">
      <c r="A26" s="155">
        <v>12</v>
      </c>
      <c r="B26" s="3">
        <f t="shared" si="21"/>
        <v>0.40486111111111089</v>
      </c>
      <c r="C26" s="3">
        <f t="shared" si="22"/>
        <v>0.40624999999999989</v>
      </c>
      <c r="D26" s="3">
        <f t="shared" si="23"/>
        <v>0.40763888888888888</v>
      </c>
      <c r="E26" s="3">
        <f t="shared" si="24"/>
        <v>0.40902777777777788</v>
      </c>
      <c r="F26" s="3">
        <f t="shared" si="25"/>
        <v>0.41041666666666693</v>
      </c>
      <c r="G26" s="3">
        <f t="shared" si="26"/>
        <v>0.41180555555555592</v>
      </c>
      <c r="H26" s="3">
        <f t="shared" si="27"/>
        <v>0.41319444444444292</v>
      </c>
      <c r="I26" s="3">
        <f t="shared" si="28"/>
        <v>0.41458333333333292</v>
      </c>
      <c r="J26" s="72">
        <f t="shared" si="29"/>
        <v>0.4159722222222218</v>
      </c>
      <c r="K26" s="3">
        <f t="shared" si="30"/>
        <v>0.41805555555555513</v>
      </c>
      <c r="L26" s="3">
        <f t="shared" si="31"/>
        <v>0.41944444444444412</v>
      </c>
      <c r="M26" s="3">
        <f t="shared" si="32"/>
        <v>0.42083333333333311</v>
      </c>
      <c r="N26" s="3">
        <f t="shared" si="33"/>
        <v>0.42291666666666611</v>
      </c>
      <c r="O26" s="3">
        <f t="shared" si="34"/>
        <v>0.4243055555555551</v>
      </c>
      <c r="P26" s="3">
        <f t="shared" si="35"/>
        <v>0.4256944444444441</v>
      </c>
      <c r="Q26" s="3">
        <f t="shared" si="36"/>
        <v>0.42708333333333315</v>
      </c>
      <c r="R26" s="3">
        <f t="shared" si="37"/>
        <v>0.42916666666666614</v>
      </c>
      <c r="S26" s="3">
        <f t="shared" si="38"/>
        <v>0.43055555555555514</v>
      </c>
      <c r="T26" s="3">
        <f t="shared" si="39"/>
        <v>0.43194444444444413</v>
      </c>
      <c r="U26" s="3">
        <f t="shared" si="40"/>
        <v>0.43402777777777712</v>
      </c>
      <c r="V26" s="3">
        <f t="shared" si="41"/>
        <v>0.43472222222222212</v>
      </c>
      <c r="W26" s="3">
        <f t="shared" si="42"/>
        <v>0.43611111111111112</v>
      </c>
      <c r="X26" s="3">
        <f t="shared" si="43"/>
        <v>0.43750000000000011</v>
      </c>
      <c r="Y26" s="3">
        <f t="shared" si="44"/>
        <v>0.43888888888888911</v>
      </c>
      <c r="Z26" s="3">
        <f t="shared" si="45"/>
        <v>0.44027777777777799</v>
      </c>
      <c r="AA26" s="160">
        <v>12</v>
      </c>
      <c r="AB26" s="27">
        <v>312</v>
      </c>
    </row>
    <row r="27" spans="1:28" ht="21" x14ac:dyDescent="0.25">
      <c r="A27" s="156">
        <v>13</v>
      </c>
      <c r="B27" s="4">
        <f t="shared" si="21"/>
        <v>0.42569444444444421</v>
      </c>
      <c r="C27" s="4">
        <f t="shared" si="22"/>
        <v>0.4270833333333332</v>
      </c>
      <c r="D27" s="4">
        <f t="shared" si="23"/>
        <v>0.4284722222222222</v>
      </c>
      <c r="E27" s="4">
        <f t="shared" si="24"/>
        <v>0.42986111111111119</v>
      </c>
      <c r="F27" s="4">
        <f t="shared" si="25"/>
        <v>0.43125000000000024</v>
      </c>
      <c r="G27" s="4">
        <f t="shared" si="26"/>
        <v>0.43263888888888924</v>
      </c>
      <c r="H27" s="4">
        <f t="shared" si="27"/>
        <v>0.43402777777777624</v>
      </c>
      <c r="I27" s="4">
        <f t="shared" si="28"/>
        <v>0.43541666666666623</v>
      </c>
      <c r="J27" s="51">
        <f t="shared" si="29"/>
        <v>0.43680555555555511</v>
      </c>
      <c r="K27" s="4">
        <f t="shared" si="30"/>
        <v>0.43888888888888844</v>
      </c>
      <c r="L27" s="4">
        <f t="shared" si="31"/>
        <v>0.44027777777777743</v>
      </c>
      <c r="M27" s="4">
        <f t="shared" si="32"/>
        <v>0.44166666666666643</v>
      </c>
      <c r="N27" s="4">
        <f t="shared" si="33"/>
        <v>0.44374999999999942</v>
      </c>
      <c r="O27" s="4">
        <f t="shared" si="34"/>
        <v>0.44513888888888842</v>
      </c>
      <c r="P27" s="4">
        <f t="shared" si="35"/>
        <v>0.44652777777777741</v>
      </c>
      <c r="Q27" s="4">
        <f t="shared" si="36"/>
        <v>0.44791666666666646</v>
      </c>
      <c r="R27" s="4">
        <f t="shared" si="37"/>
        <v>0.44999999999999946</v>
      </c>
      <c r="S27" s="4">
        <f t="shared" si="38"/>
        <v>0.45138888888888845</v>
      </c>
      <c r="T27" s="4">
        <f t="shared" si="39"/>
        <v>0.45277777777777745</v>
      </c>
      <c r="U27" s="4">
        <f t="shared" si="40"/>
        <v>0.45486111111111044</v>
      </c>
      <c r="V27" s="4">
        <f t="shared" si="41"/>
        <v>0.45555555555555544</v>
      </c>
      <c r="W27" s="4">
        <f t="shared" si="42"/>
        <v>0.45694444444444443</v>
      </c>
      <c r="X27" s="4">
        <f t="shared" si="43"/>
        <v>0.45833333333333343</v>
      </c>
      <c r="Y27" s="4">
        <f t="shared" si="44"/>
        <v>0.45972222222222242</v>
      </c>
      <c r="Z27" s="4">
        <f t="shared" si="45"/>
        <v>0.4611111111111113</v>
      </c>
      <c r="AA27" s="161">
        <v>13</v>
      </c>
      <c r="AB27" s="27">
        <v>313</v>
      </c>
    </row>
    <row r="28" spans="1:28" ht="21" x14ac:dyDescent="0.25">
      <c r="A28" s="155">
        <v>14</v>
      </c>
      <c r="B28" s="3">
        <f t="shared" si="21"/>
        <v>0.44652777777777752</v>
      </c>
      <c r="C28" s="3">
        <f t="shared" si="22"/>
        <v>0.44791666666666652</v>
      </c>
      <c r="D28" s="3">
        <f t="shared" si="23"/>
        <v>0.44930555555555551</v>
      </c>
      <c r="E28" s="3">
        <f t="shared" si="24"/>
        <v>0.45069444444444451</v>
      </c>
      <c r="F28" s="3">
        <f t="shared" si="25"/>
        <v>0.45208333333333356</v>
      </c>
      <c r="G28" s="3">
        <f t="shared" si="26"/>
        <v>0.45347222222222255</v>
      </c>
      <c r="H28" s="3">
        <f t="shared" si="27"/>
        <v>0.45486111111110955</v>
      </c>
      <c r="I28" s="3">
        <f t="shared" si="28"/>
        <v>0.45624999999999954</v>
      </c>
      <c r="J28" s="72">
        <f t="shared" si="29"/>
        <v>0.45763888888888843</v>
      </c>
      <c r="K28" s="3">
        <f t="shared" si="30"/>
        <v>0.45972222222222175</v>
      </c>
      <c r="L28" s="3">
        <f t="shared" si="31"/>
        <v>0.46111111111111075</v>
      </c>
      <c r="M28" s="3">
        <f t="shared" si="32"/>
        <v>0.46249999999999974</v>
      </c>
      <c r="N28" s="3">
        <f t="shared" si="33"/>
        <v>0.46458333333333274</v>
      </c>
      <c r="O28" s="3">
        <f t="shared" si="34"/>
        <v>0.46597222222222173</v>
      </c>
      <c r="P28" s="3">
        <f t="shared" si="35"/>
        <v>0.46736111111111073</v>
      </c>
      <c r="Q28" s="3">
        <f t="shared" si="36"/>
        <v>0.46874999999999978</v>
      </c>
      <c r="R28" s="3">
        <f t="shared" si="37"/>
        <v>0.47083333333333277</v>
      </c>
      <c r="S28" s="3">
        <f t="shared" si="38"/>
        <v>0.47222222222222177</v>
      </c>
      <c r="T28" s="3">
        <f t="shared" si="39"/>
        <v>0.47361111111111076</v>
      </c>
      <c r="U28" s="3">
        <f t="shared" si="40"/>
        <v>0.47569444444444375</v>
      </c>
      <c r="V28" s="3">
        <f t="shared" si="41"/>
        <v>0.47638888888888875</v>
      </c>
      <c r="W28" s="3">
        <f t="shared" si="42"/>
        <v>0.47777777777777775</v>
      </c>
      <c r="X28" s="3">
        <f t="shared" si="43"/>
        <v>0.47916666666666674</v>
      </c>
      <c r="Y28" s="3">
        <f t="shared" si="44"/>
        <v>0.48055555555555574</v>
      </c>
      <c r="Z28" s="3">
        <f t="shared" si="45"/>
        <v>0.48194444444444462</v>
      </c>
      <c r="AA28" s="160">
        <v>14</v>
      </c>
      <c r="AB28" s="27">
        <v>314</v>
      </c>
    </row>
    <row r="29" spans="1:28" ht="21" x14ac:dyDescent="0.25">
      <c r="A29" s="156">
        <v>10</v>
      </c>
      <c r="B29" s="4">
        <f t="shared" si="21"/>
        <v>0.46736111111111084</v>
      </c>
      <c r="C29" s="4">
        <f t="shared" si="22"/>
        <v>0.46874999999999983</v>
      </c>
      <c r="D29" s="4">
        <f t="shared" si="23"/>
        <v>0.47013888888888883</v>
      </c>
      <c r="E29" s="4">
        <f t="shared" si="24"/>
        <v>0.47152777777777782</v>
      </c>
      <c r="F29" s="4">
        <f t="shared" si="25"/>
        <v>0.47291666666666687</v>
      </c>
      <c r="G29" s="4">
        <f t="shared" si="26"/>
        <v>0.47430555555555587</v>
      </c>
      <c r="H29" s="4">
        <f t="shared" si="27"/>
        <v>0.47569444444444287</v>
      </c>
      <c r="I29" s="4">
        <f t="shared" si="28"/>
        <v>0.47708333333333286</v>
      </c>
      <c r="J29" s="51">
        <f t="shared" si="29"/>
        <v>0.47847222222222174</v>
      </c>
      <c r="K29" s="4">
        <f t="shared" si="30"/>
        <v>0.48055555555555507</v>
      </c>
      <c r="L29" s="4">
        <f t="shared" si="31"/>
        <v>0.48194444444444406</v>
      </c>
      <c r="M29" s="4">
        <f t="shared" si="32"/>
        <v>0.48333333333333306</v>
      </c>
      <c r="N29" s="4">
        <f t="shared" si="33"/>
        <v>0.48541666666666605</v>
      </c>
      <c r="O29" s="4">
        <f t="shared" si="34"/>
        <v>0.48680555555555505</v>
      </c>
      <c r="P29" s="4">
        <f t="shared" si="35"/>
        <v>0.48819444444444404</v>
      </c>
      <c r="Q29" s="4">
        <f t="shared" si="36"/>
        <v>0.48958333333333309</v>
      </c>
      <c r="R29" s="4">
        <f t="shared" si="37"/>
        <v>0.49166666666666609</v>
      </c>
      <c r="S29" s="4">
        <f t="shared" si="38"/>
        <v>0.49305555555555508</v>
      </c>
      <c r="T29" s="4">
        <f t="shared" si="39"/>
        <v>0.49444444444444408</v>
      </c>
      <c r="U29" s="4">
        <f t="shared" si="40"/>
        <v>0.49652777777777707</v>
      </c>
      <c r="V29" s="4">
        <f t="shared" si="41"/>
        <v>0.49722222222222207</v>
      </c>
      <c r="W29" s="4">
        <f t="shared" si="42"/>
        <v>0.49861111111111106</v>
      </c>
      <c r="X29" s="4">
        <f t="shared" si="43"/>
        <v>0.50000000000000011</v>
      </c>
      <c r="Y29" s="4">
        <f t="shared" si="44"/>
        <v>0.50138888888888911</v>
      </c>
      <c r="Z29" s="4">
        <f t="shared" si="45"/>
        <v>0.50277777777777799</v>
      </c>
      <c r="AA29" s="159">
        <v>10</v>
      </c>
      <c r="AB29" s="27">
        <v>310</v>
      </c>
    </row>
    <row r="30" spans="1:28" ht="21" x14ac:dyDescent="0.25">
      <c r="A30" s="155">
        <v>11</v>
      </c>
      <c r="B30" s="3">
        <f t="shared" si="21"/>
        <v>0.48819444444444415</v>
      </c>
      <c r="C30" s="3">
        <f t="shared" si="22"/>
        <v>0.48958333333333315</v>
      </c>
      <c r="D30" s="3">
        <f t="shared" si="23"/>
        <v>0.49097222222222214</v>
      </c>
      <c r="E30" s="3">
        <f t="shared" si="24"/>
        <v>0.49236111111111114</v>
      </c>
      <c r="F30" s="3">
        <f t="shared" si="25"/>
        <v>0.49375000000000019</v>
      </c>
      <c r="G30" s="3">
        <f t="shared" si="26"/>
        <v>0.49513888888888918</v>
      </c>
      <c r="H30" s="3">
        <f t="shared" si="27"/>
        <v>0.49652777777777618</v>
      </c>
      <c r="I30" s="3">
        <f t="shared" si="28"/>
        <v>0.49791666666666617</v>
      </c>
      <c r="J30" s="72">
        <f t="shared" si="29"/>
        <v>0.49930555555555506</v>
      </c>
      <c r="K30" s="3">
        <f t="shared" si="30"/>
        <v>0.50138888888888844</v>
      </c>
      <c r="L30" s="3">
        <f t="shared" si="31"/>
        <v>0.50277777777777743</v>
      </c>
      <c r="M30" s="3">
        <f t="shared" si="32"/>
        <v>0.50416666666666643</v>
      </c>
      <c r="N30" s="3">
        <f t="shared" si="33"/>
        <v>0.50624999999999942</v>
      </c>
      <c r="O30" s="3">
        <f t="shared" si="34"/>
        <v>0.50763888888888842</v>
      </c>
      <c r="P30" s="3">
        <f t="shared" si="35"/>
        <v>0.50902777777777741</v>
      </c>
      <c r="Q30" s="3">
        <f t="shared" si="36"/>
        <v>0.51041666666666641</v>
      </c>
      <c r="R30" s="3">
        <f t="shared" si="37"/>
        <v>0.5124999999999994</v>
      </c>
      <c r="S30" s="3">
        <f t="shared" si="38"/>
        <v>0.5138888888888884</v>
      </c>
      <c r="T30" s="3">
        <f t="shared" si="39"/>
        <v>0.51527777777777739</v>
      </c>
      <c r="U30" s="3">
        <f t="shared" si="40"/>
        <v>0.51736111111111038</v>
      </c>
      <c r="V30" s="3">
        <f t="shared" si="41"/>
        <v>0.51805555555555538</v>
      </c>
      <c r="W30" s="3">
        <f t="shared" si="42"/>
        <v>0.51944444444444438</v>
      </c>
      <c r="X30" s="3">
        <f t="shared" si="43"/>
        <v>0.52083333333333348</v>
      </c>
      <c r="Y30" s="3">
        <f t="shared" si="44"/>
        <v>0.52222222222222248</v>
      </c>
      <c r="Z30" s="3">
        <f t="shared" si="45"/>
        <v>0.52361111111111136</v>
      </c>
      <c r="AA30" s="160">
        <v>11</v>
      </c>
      <c r="AB30" s="27">
        <v>311</v>
      </c>
    </row>
    <row r="31" spans="1:28" ht="21" x14ac:dyDescent="0.25">
      <c r="A31" s="156">
        <v>12</v>
      </c>
      <c r="B31" s="4">
        <f t="shared" si="21"/>
        <v>0.50902777777777752</v>
      </c>
      <c r="C31" s="4">
        <f t="shared" si="22"/>
        <v>0.51041666666666652</v>
      </c>
      <c r="D31" s="4">
        <f t="shared" si="23"/>
        <v>0.51180555555555551</v>
      </c>
      <c r="E31" s="4">
        <f t="shared" si="24"/>
        <v>0.51319444444444451</v>
      </c>
      <c r="F31" s="4">
        <f t="shared" si="25"/>
        <v>0.5145833333333335</v>
      </c>
      <c r="G31" s="4">
        <f t="shared" si="26"/>
        <v>0.5159722222222225</v>
      </c>
      <c r="H31" s="4">
        <f t="shared" si="27"/>
        <v>0.5173611111111095</v>
      </c>
      <c r="I31" s="4">
        <f t="shared" si="28"/>
        <v>0.51874999999999949</v>
      </c>
      <c r="J31" s="51">
        <f t="shared" si="29"/>
        <v>0.52013888888888837</v>
      </c>
      <c r="K31" s="4">
        <f t="shared" si="30"/>
        <v>0.52222222222222181</v>
      </c>
      <c r="L31" s="4">
        <f t="shared" si="31"/>
        <v>0.52361111111111081</v>
      </c>
      <c r="M31" s="4">
        <f t="shared" si="32"/>
        <v>0.5249999999999998</v>
      </c>
      <c r="N31" s="4">
        <f t="shared" si="33"/>
        <v>0.52708333333333279</v>
      </c>
      <c r="O31" s="4">
        <f t="shared" si="34"/>
        <v>0.52847222222222179</v>
      </c>
      <c r="P31" s="4">
        <f t="shared" si="35"/>
        <v>0.52986111111111078</v>
      </c>
      <c r="Q31" s="4">
        <f t="shared" si="36"/>
        <v>0.53124999999999978</v>
      </c>
      <c r="R31" s="4">
        <f t="shared" si="37"/>
        <v>0.53333333333333277</v>
      </c>
      <c r="S31" s="4">
        <f t="shared" si="38"/>
        <v>0.53472222222222177</v>
      </c>
      <c r="T31" s="4">
        <f t="shared" si="39"/>
        <v>0.53611111111111076</v>
      </c>
      <c r="U31" s="4">
        <f t="shared" si="40"/>
        <v>0.53819444444444375</v>
      </c>
      <c r="V31" s="4">
        <f t="shared" si="41"/>
        <v>0.53888888888888875</v>
      </c>
      <c r="W31" s="4">
        <f t="shared" si="42"/>
        <v>0.54027777777777775</v>
      </c>
      <c r="X31" s="4">
        <f t="shared" si="43"/>
        <v>0.54166666666666685</v>
      </c>
      <c r="Y31" s="4">
        <f t="shared" si="44"/>
        <v>0.54305555555555585</v>
      </c>
      <c r="Z31" s="4">
        <f t="shared" si="45"/>
        <v>0.54444444444444473</v>
      </c>
      <c r="AA31" s="161">
        <v>12</v>
      </c>
      <c r="AB31" s="27">
        <v>312</v>
      </c>
    </row>
    <row r="32" spans="1:28" ht="21" x14ac:dyDescent="0.25">
      <c r="A32" s="155">
        <v>13</v>
      </c>
      <c r="B32" s="3">
        <f t="shared" si="21"/>
        <v>0.52986111111111089</v>
      </c>
      <c r="C32" s="3">
        <f t="shared" si="22"/>
        <v>0.53124999999999989</v>
      </c>
      <c r="D32" s="3">
        <f t="shared" si="23"/>
        <v>0.53263888888888888</v>
      </c>
      <c r="E32" s="3">
        <f t="shared" si="24"/>
        <v>0.53402777777777788</v>
      </c>
      <c r="F32" s="3">
        <f t="shared" si="25"/>
        <v>0.53541666666666687</v>
      </c>
      <c r="G32" s="3">
        <f t="shared" si="26"/>
        <v>0.53680555555555587</v>
      </c>
      <c r="H32" s="3">
        <f t="shared" si="27"/>
        <v>0.53819444444444287</v>
      </c>
      <c r="I32" s="3">
        <f t="shared" si="28"/>
        <v>0.53958333333333286</v>
      </c>
      <c r="J32" s="72">
        <f t="shared" si="29"/>
        <v>0.54097222222222174</v>
      </c>
      <c r="K32" s="3">
        <f t="shared" si="30"/>
        <v>0.54305555555555518</v>
      </c>
      <c r="L32" s="3">
        <f t="shared" si="31"/>
        <v>0.54444444444444418</v>
      </c>
      <c r="M32" s="3">
        <f t="shared" si="32"/>
        <v>0.54583333333333317</v>
      </c>
      <c r="N32" s="3">
        <f t="shared" si="33"/>
        <v>0.54791666666666616</v>
      </c>
      <c r="O32" s="3">
        <f t="shared" si="34"/>
        <v>0.54930555555555516</v>
      </c>
      <c r="P32" s="3">
        <f t="shared" si="35"/>
        <v>0.55069444444444415</v>
      </c>
      <c r="Q32" s="3">
        <f t="shared" si="36"/>
        <v>0.55208333333333315</v>
      </c>
      <c r="R32" s="3">
        <f t="shared" si="37"/>
        <v>0.55416666666666614</v>
      </c>
      <c r="S32" s="3">
        <f t="shared" si="38"/>
        <v>0.55555555555555514</v>
      </c>
      <c r="T32" s="3">
        <f t="shared" si="39"/>
        <v>0.55694444444444413</v>
      </c>
      <c r="U32" s="3">
        <f t="shared" si="40"/>
        <v>0.55902777777777712</v>
      </c>
      <c r="V32" s="3">
        <f t="shared" si="41"/>
        <v>0.55972222222222212</v>
      </c>
      <c r="W32" s="3">
        <f t="shared" si="42"/>
        <v>0.56111111111111112</v>
      </c>
      <c r="X32" s="3">
        <f t="shared" si="43"/>
        <v>0.56250000000000022</v>
      </c>
      <c r="Y32" s="3">
        <f t="shared" si="44"/>
        <v>0.56388888888888922</v>
      </c>
      <c r="Z32" s="3">
        <f t="shared" si="45"/>
        <v>0.5652777777777781</v>
      </c>
      <c r="AA32" s="160">
        <v>13</v>
      </c>
      <c r="AB32" s="27">
        <v>313</v>
      </c>
    </row>
    <row r="33" spans="1:28" ht="21" x14ac:dyDescent="0.25">
      <c r="A33" s="156">
        <v>14</v>
      </c>
      <c r="B33" s="4">
        <f t="shared" si="21"/>
        <v>0.55069444444444426</v>
      </c>
      <c r="C33" s="4">
        <f t="shared" si="22"/>
        <v>0.55208333333333326</v>
      </c>
      <c r="D33" s="4">
        <f t="shared" si="23"/>
        <v>0.55347222222222225</v>
      </c>
      <c r="E33" s="4">
        <f t="shared" si="24"/>
        <v>0.55486111111111125</v>
      </c>
      <c r="F33" s="4">
        <f t="shared" si="25"/>
        <v>0.55625000000000024</v>
      </c>
      <c r="G33" s="4">
        <f t="shared" si="26"/>
        <v>0.55763888888888924</v>
      </c>
      <c r="H33" s="4">
        <f t="shared" si="27"/>
        <v>0.55902777777777624</v>
      </c>
      <c r="I33" s="4">
        <f t="shared" si="28"/>
        <v>0.56041666666666623</v>
      </c>
      <c r="J33" s="51">
        <f t="shared" si="29"/>
        <v>0.56180555555555511</v>
      </c>
      <c r="K33" s="4">
        <f t="shared" si="30"/>
        <v>0.56388888888888855</v>
      </c>
      <c r="L33" s="4">
        <f t="shared" si="31"/>
        <v>0.56527777777777755</v>
      </c>
      <c r="M33" s="4">
        <f t="shared" si="32"/>
        <v>0.56666666666666654</v>
      </c>
      <c r="N33" s="4">
        <f t="shared" si="33"/>
        <v>0.56874999999999953</v>
      </c>
      <c r="O33" s="4">
        <f t="shared" si="34"/>
        <v>0.57013888888888853</v>
      </c>
      <c r="P33" s="4">
        <f t="shared" si="35"/>
        <v>0.57152777777777752</v>
      </c>
      <c r="Q33" s="4">
        <f t="shared" si="36"/>
        <v>0.57291666666666652</v>
      </c>
      <c r="R33" s="4">
        <f t="shared" si="37"/>
        <v>0.57499999999999951</v>
      </c>
      <c r="S33" s="4">
        <f t="shared" si="38"/>
        <v>0.57638888888888851</v>
      </c>
      <c r="T33" s="4">
        <f t="shared" si="39"/>
        <v>0.5777777777777775</v>
      </c>
      <c r="U33" s="4">
        <f t="shared" si="40"/>
        <v>0.57986111111111049</v>
      </c>
      <c r="V33" s="4">
        <f t="shared" si="41"/>
        <v>0.58055555555555549</v>
      </c>
      <c r="W33" s="4">
        <f t="shared" si="42"/>
        <v>0.58194444444444449</v>
      </c>
      <c r="X33" s="4">
        <f t="shared" si="43"/>
        <v>0.58333333333333359</v>
      </c>
      <c r="Y33" s="4">
        <f t="shared" si="44"/>
        <v>0.58472222222222259</v>
      </c>
      <c r="Z33" s="4">
        <f t="shared" si="45"/>
        <v>0.58611111111111147</v>
      </c>
      <c r="AA33" s="159">
        <v>14</v>
      </c>
      <c r="AB33" s="27">
        <v>314</v>
      </c>
    </row>
    <row r="34" spans="1:28" ht="21" x14ac:dyDescent="0.25">
      <c r="A34" s="155">
        <v>10</v>
      </c>
      <c r="B34" s="3">
        <f t="shared" si="21"/>
        <v>0.57152777777777763</v>
      </c>
      <c r="C34" s="3">
        <f t="shared" si="22"/>
        <v>0.57291666666666663</v>
      </c>
      <c r="D34" s="3">
        <f t="shared" si="23"/>
        <v>0.57430555555555562</v>
      </c>
      <c r="E34" s="3">
        <f t="shared" si="24"/>
        <v>0.57569444444444462</v>
      </c>
      <c r="F34" s="3">
        <f t="shared" si="25"/>
        <v>0.57708333333333361</v>
      </c>
      <c r="G34" s="3">
        <f t="shared" si="26"/>
        <v>0.57847222222222261</v>
      </c>
      <c r="H34" s="3">
        <f t="shared" si="27"/>
        <v>0.57986111111110961</v>
      </c>
      <c r="I34" s="3">
        <f t="shared" si="28"/>
        <v>0.5812499999999996</v>
      </c>
      <c r="J34" s="72">
        <f t="shared" si="29"/>
        <v>0.58263888888888848</v>
      </c>
      <c r="K34" s="3">
        <f t="shared" si="30"/>
        <v>0.58472222222222192</v>
      </c>
      <c r="L34" s="3">
        <f t="shared" si="31"/>
        <v>0.58611111111111092</v>
      </c>
      <c r="M34" s="3">
        <f t="shared" si="32"/>
        <v>0.58749999999999991</v>
      </c>
      <c r="N34" s="3">
        <f t="shared" si="33"/>
        <v>0.5895833333333329</v>
      </c>
      <c r="O34" s="3">
        <f t="shared" si="34"/>
        <v>0.5909722222222219</v>
      </c>
      <c r="P34" s="3">
        <f t="shared" si="35"/>
        <v>0.59236111111111089</v>
      </c>
      <c r="Q34" s="3">
        <f t="shared" si="36"/>
        <v>0.59374999999999989</v>
      </c>
      <c r="R34" s="3">
        <f t="shared" si="37"/>
        <v>0.59583333333333288</v>
      </c>
      <c r="S34" s="3">
        <f t="shared" si="38"/>
        <v>0.59722222222222188</v>
      </c>
      <c r="T34" s="3">
        <f t="shared" si="39"/>
        <v>0.59861111111111087</v>
      </c>
      <c r="U34" s="3">
        <f t="shared" si="40"/>
        <v>0.60069444444444386</v>
      </c>
      <c r="V34" s="3">
        <f t="shared" si="41"/>
        <v>0.60138888888888886</v>
      </c>
      <c r="W34" s="3">
        <f t="shared" si="42"/>
        <v>0.60277777777777786</v>
      </c>
      <c r="X34" s="3">
        <f t="shared" si="43"/>
        <v>0.60416666666666696</v>
      </c>
      <c r="Y34" s="3">
        <f t="shared" si="44"/>
        <v>0.60555555555555596</v>
      </c>
      <c r="Z34" s="3">
        <f t="shared" si="45"/>
        <v>0.60694444444444484</v>
      </c>
      <c r="AA34" s="160">
        <v>10</v>
      </c>
      <c r="AB34" s="27">
        <v>310</v>
      </c>
    </row>
    <row r="35" spans="1:28" ht="21" x14ac:dyDescent="0.25">
      <c r="A35" s="156">
        <v>11</v>
      </c>
      <c r="B35" s="4">
        <f t="shared" si="21"/>
        <v>0.59236111111111101</v>
      </c>
      <c r="C35" s="4">
        <f t="shared" si="22"/>
        <v>0.59375</v>
      </c>
      <c r="D35" s="4">
        <f t="shared" si="23"/>
        <v>0.59513888888888899</v>
      </c>
      <c r="E35" s="4">
        <f t="shared" si="24"/>
        <v>0.59652777777777799</v>
      </c>
      <c r="F35" s="4">
        <f t="shared" si="25"/>
        <v>0.59791666666666698</v>
      </c>
      <c r="G35" s="4">
        <f t="shared" si="26"/>
        <v>0.59930555555555598</v>
      </c>
      <c r="H35" s="4">
        <f t="shared" si="27"/>
        <v>0.60069444444444298</v>
      </c>
      <c r="I35" s="4">
        <f t="shared" si="28"/>
        <v>0.60208333333333297</v>
      </c>
      <c r="J35" s="51">
        <f t="shared" si="29"/>
        <v>0.60347222222222185</v>
      </c>
      <c r="K35" s="4">
        <f t="shared" si="30"/>
        <v>0.60555555555555529</v>
      </c>
      <c r="L35" s="4">
        <f t="shared" si="31"/>
        <v>0.60694444444444429</v>
      </c>
      <c r="M35" s="4">
        <f t="shared" si="32"/>
        <v>0.60833333333333328</v>
      </c>
      <c r="N35" s="4">
        <f t="shared" si="33"/>
        <v>0.61041666666666627</v>
      </c>
      <c r="O35" s="4">
        <f t="shared" si="34"/>
        <v>0.61180555555555527</v>
      </c>
      <c r="P35" s="4">
        <f t="shared" si="35"/>
        <v>0.61319444444444426</v>
      </c>
      <c r="Q35" s="4">
        <f t="shared" si="36"/>
        <v>0.61458333333333326</v>
      </c>
      <c r="R35" s="4">
        <f t="shared" si="37"/>
        <v>0.61666666666666625</v>
      </c>
      <c r="S35" s="4">
        <f t="shared" si="38"/>
        <v>0.61805555555555525</v>
      </c>
      <c r="T35" s="4">
        <f t="shared" si="39"/>
        <v>0.61944444444444424</v>
      </c>
      <c r="U35" s="4">
        <f t="shared" si="40"/>
        <v>0.62152777777777724</v>
      </c>
      <c r="V35" s="4">
        <f t="shared" si="41"/>
        <v>0.62222222222222223</v>
      </c>
      <c r="W35" s="4">
        <f t="shared" si="42"/>
        <v>0.62361111111111123</v>
      </c>
      <c r="X35" s="4">
        <f t="shared" si="43"/>
        <v>0.62500000000000033</v>
      </c>
      <c r="Y35" s="4">
        <f t="shared" si="44"/>
        <v>0.62638888888888933</v>
      </c>
      <c r="Z35" s="4">
        <f t="shared" si="45"/>
        <v>0.62777777777777821</v>
      </c>
      <c r="AA35" s="159">
        <v>11</v>
      </c>
      <c r="AB35" s="27">
        <v>311</v>
      </c>
    </row>
    <row r="36" spans="1:28" ht="21" x14ac:dyDescent="0.25">
      <c r="A36" s="155">
        <v>12</v>
      </c>
      <c r="B36" s="3">
        <f t="shared" si="21"/>
        <v>0.61319444444444438</v>
      </c>
      <c r="C36" s="3">
        <f t="shared" si="22"/>
        <v>0.61458333333333337</v>
      </c>
      <c r="D36" s="3">
        <f t="shared" si="23"/>
        <v>0.61597222222222237</v>
      </c>
      <c r="E36" s="3">
        <f t="shared" si="24"/>
        <v>0.61736111111111136</v>
      </c>
      <c r="F36" s="3">
        <f t="shared" si="25"/>
        <v>0.61875000000000036</v>
      </c>
      <c r="G36" s="3">
        <f t="shared" si="26"/>
        <v>0.62013888888888935</v>
      </c>
      <c r="H36" s="3">
        <f t="shared" si="27"/>
        <v>0.62152777777777635</v>
      </c>
      <c r="I36" s="3">
        <f t="shared" si="28"/>
        <v>0.62291666666666634</v>
      </c>
      <c r="J36" s="72">
        <f t="shared" si="29"/>
        <v>0.62430555555555522</v>
      </c>
      <c r="K36" s="3">
        <f t="shared" si="30"/>
        <v>0.62638888888888866</v>
      </c>
      <c r="L36" s="3">
        <f t="shared" si="31"/>
        <v>0.62777777777777766</v>
      </c>
      <c r="M36" s="3">
        <f t="shared" si="32"/>
        <v>0.62916666666666665</v>
      </c>
      <c r="N36" s="3">
        <f t="shared" si="33"/>
        <v>0.63124999999999964</v>
      </c>
      <c r="O36" s="3">
        <f t="shared" si="34"/>
        <v>0.63263888888888864</v>
      </c>
      <c r="P36" s="3">
        <f t="shared" si="35"/>
        <v>0.63402777777777763</v>
      </c>
      <c r="Q36" s="3">
        <f t="shared" si="36"/>
        <v>0.63541666666666663</v>
      </c>
      <c r="R36" s="3">
        <f t="shared" si="37"/>
        <v>0.63749999999999962</v>
      </c>
      <c r="S36" s="3">
        <f t="shared" si="38"/>
        <v>0.63888888888888862</v>
      </c>
      <c r="T36" s="3">
        <f t="shared" si="39"/>
        <v>0.64027777777777761</v>
      </c>
      <c r="U36" s="3">
        <f t="shared" si="40"/>
        <v>0.64236111111111061</v>
      </c>
      <c r="V36" s="3">
        <f t="shared" si="41"/>
        <v>0.6430555555555556</v>
      </c>
      <c r="W36" s="3">
        <f t="shared" si="42"/>
        <v>0.6444444444444446</v>
      </c>
      <c r="X36" s="3">
        <f t="shared" si="43"/>
        <v>0.6458333333333337</v>
      </c>
      <c r="Y36" s="3">
        <f t="shared" si="44"/>
        <v>0.6472222222222227</v>
      </c>
      <c r="Z36" s="3">
        <f t="shared" si="45"/>
        <v>0.64861111111111158</v>
      </c>
      <c r="AA36" s="160">
        <v>12</v>
      </c>
      <c r="AB36" s="27">
        <v>312</v>
      </c>
    </row>
    <row r="37" spans="1:28" ht="21" x14ac:dyDescent="0.25">
      <c r="A37" s="156">
        <v>13</v>
      </c>
      <c r="B37" s="4">
        <f t="shared" si="21"/>
        <v>0.63402777777777775</v>
      </c>
      <c r="C37" s="4">
        <f t="shared" si="22"/>
        <v>0.63541666666666674</v>
      </c>
      <c r="D37" s="4">
        <f t="shared" si="23"/>
        <v>0.63680555555555574</v>
      </c>
      <c r="E37" s="4">
        <f t="shared" si="24"/>
        <v>0.63819444444444473</v>
      </c>
      <c r="F37" s="4">
        <f t="shared" si="25"/>
        <v>0.63958333333333373</v>
      </c>
      <c r="G37" s="4">
        <f t="shared" si="26"/>
        <v>0.64097222222222272</v>
      </c>
      <c r="H37" s="4">
        <f t="shared" si="27"/>
        <v>0.64236111111110972</v>
      </c>
      <c r="I37" s="4">
        <f t="shared" si="28"/>
        <v>0.64374999999999971</v>
      </c>
      <c r="J37" s="51">
        <f t="shared" si="29"/>
        <v>0.6451388888888886</v>
      </c>
      <c r="K37" s="4">
        <f t="shared" si="30"/>
        <v>0.64722222222222203</v>
      </c>
      <c r="L37" s="4">
        <f t="shared" si="31"/>
        <v>0.64861111111111103</v>
      </c>
      <c r="M37" s="4">
        <f t="shared" si="32"/>
        <v>0.65</v>
      </c>
      <c r="N37" s="4">
        <f t="shared" si="33"/>
        <v>0.65208333333333302</v>
      </c>
      <c r="O37" s="4">
        <f t="shared" si="34"/>
        <v>0.65347222222222201</v>
      </c>
      <c r="P37" s="4">
        <f t="shared" si="35"/>
        <v>0.65486111111111101</v>
      </c>
      <c r="Q37" s="4">
        <f t="shared" si="36"/>
        <v>0.65625</v>
      </c>
      <c r="R37" s="4">
        <f t="shared" si="37"/>
        <v>0.65833333333333299</v>
      </c>
      <c r="S37" s="4">
        <f t="shared" si="38"/>
        <v>0.65972222222222199</v>
      </c>
      <c r="T37" s="4">
        <f t="shared" si="39"/>
        <v>0.66111111111111098</v>
      </c>
      <c r="U37" s="4">
        <f t="shared" si="40"/>
        <v>0.66319444444444398</v>
      </c>
      <c r="V37" s="4">
        <f t="shared" si="41"/>
        <v>0.66388888888888897</v>
      </c>
      <c r="W37" s="4">
        <f t="shared" si="42"/>
        <v>0.66527777777777797</v>
      </c>
      <c r="X37" s="4">
        <f t="shared" si="43"/>
        <v>0.66666666666666707</v>
      </c>
      <c r="Y37" s="4">
        <f t="shared" si="44"/>
        <v>0.66805555555555607</v>
      </c>
      <c r="Z37" s="4">
        <f t="shared" si="45"/>
        <v>0.66944444444444495</v>
      </c>
      <c r="AA37" s="161">
        <v>13</v>
      </c>
      <c r="AB37" s="27">
        <v>313</v>
      </c>
    </row>
    <row r="38" spans="1:28" ht="21" x14ac:dyDescent="0.25">
      <c r="A38" s="155">
        <v>14</v>
      </c>
      <c r="B38" s="3">
        <f t="shared" si="21"/>
        <v>0.65486111111111112</v>
      </c>
      <c r="C38" s="3">
        <f t="shared" si="22"/>
        <v>0.65625000000000011</v>
      </c>
      <c r="D38" s="3">
        <f t="shared" si="23"/>
        <v>0.65763888888888911</v>
      </c>
      <c r="E38" s="3">
        <f t="shared" si="24"/>
        <v>0.6590277777777781</v>
      </c>
      <c r="F38" s="3">
        <f t="shared" si="25"/>
        <v>0.6604166666666671</v>
      </c>
      <c r="G38" s="3">
        <f t="shared" si="26"/>
        <v>0.66180555555555609</v>
      </c>
      <c r="H38" s="3">
        <f t="shared" si="27"/>
        <v>0.66319444444444309</v>
      </c>
      <c r="I38" s="3">
        <f t="shared" si="28"/>
        <v>0.66458333333333308</v>
      </c>
      <c r="J38" s="72">
        <f t="shared" si="29"/>
        <v>0.66597222222222197</v>
      </c>
      <c r="K38" s="3">
        <f t="shared" si="30"/>
        <v>0.6680555555555554</v>
      </c>
      <c r="L38" s="3">
        <f t="shared" si="31"/>
        <v>0.6694444444444444</v>
      </c>
      <c r="M38" s="3">
        <f t="shared" si="32"/>
        <v>0.67083333333333339</v>
      </c>
      <c r="N38" s="3">
        <f t="shared" si="33"/>
        <v>0.67291666666666639</v>
      </c>
      <c r="O38" s="3">
        <f t="shared" si="34"/>
        <v>0.67430555555555538</v>
      </c>
      <c r="P38" s="3">
        <f t="shared" si="35"/>
        <v>0.67569444444444438</v>
      </c>
      <c r="Q38" s="3">
        <f t="shared" si="36"/>
        <v>0.67708333333333337</v>
      </c>
      <c r="R38" s="3">
        <f t="shared" si="37"/>
        <v>0.67916666666666636</v>
      </c>
      <c r="S38" s="3">
        <f t="shared" si="38"/>
        <v>0.68055555555555536</v>
      </c>
      <c r="T38" s="3">
        <f t="shared" si="39"/>
        <v>0.68194444444444435</v>
      </c>
      <c r="U38" s="3">
        <f t="shared" si="40"/>
        <v>0.68402777777777735</v>
      </c>
      <c r="V38" s="3">
        <f t="shared" si="41"/>
        <v>0.68472222222222234</v>
      </c>
      <c r="W38" s="3">
        <f t="shared" si="42"/>
        <v>0.68611111111111134</v>
      </c>
      <c r="X38" s="3">
        <f t="shared" si="43"/>
        <v>0.68750000000000044</v>
      </c>
      <c r="Y38" s="3">
        <f t="shared" si="44"/>
        <v>0.68888888888888944</v>
      </c>
      <c r="Z38" s="3">
        <f t="shared" si="45"/>
        <v>0.69027777777777832</v>
      </c>
      <c r="AA38" s="160">
        <v>14</v>
      </c>
      <c r="AB38" s="27">
        <v>314</v>
      </c>
    </row>
    <row r="39" spans="1:28" ht="21" x14ac:dyDescent="0.25">
      <c r="A39" s="156">
        <v>10</v>
      </c>
      <c r="B39" s="4">
        <f t="shared" si="21"/>
        <v>0.67569444444444449</v>
      </c>
      <c r="C39" s="4">
        <f t="shared" si="22"/>
        <v>0.67708333333333348</v>
      </c>
      <c r="D39" s="4">
        <f t="shared" si="23"/>
        <v>0.67847222222222248</v>
      </c>
      <c r="E39" s="4">
        <f t="shared" si="24"/>
        <v>0.67986111111111147</v>
      </c>
      <c r="F39" s="4">
        <f t="shared" si="25"/>
        <v>0.68125000000000047</v>
      </c>
      <c r="G39" s="4">
        <f t="shared" si="26"/>
        <v>0.68263888888888946</v>
      </c>
      <c r="H39" s="4">
        <f t="shared" si="27"/>
        <v>0.68402777777777646</v>
      </c>
      <c r="I39" s="4">
        <f t="shared" si="28"/>
        <v>0.68541666666666645</v>
      </c>
      <c r="J39" s="51">
        <f t="shared" si="29"/>
        <v>0.68680555555555534</v>
      </c>
      <c r="K39" s="4">
        <f t="shared" si="30"/>
        <v>0.68888888888888877</v>
      </c>
      <c r="L39" s="4">
        <f t="shared" si="31"/>
        <v>0.69027777777777777</v>
      </c>
      <c r="M39" s="4">
        <f t="shared" si="32"/>
        <v>0.69166666666666676</v>
      </c>
      <c r="N39" s="4">
        <f t="shared" si="33"/>
        <v>0.69374999999999976</v>
      </c>
      <c r="O39" s="4">
        <f t="shared" si="34"/>
        <v>0.69513888888888875</v>
      </c>
      <c r="P39" s="4">
        <f t="shared" si="35"/>
        <v>0.69652777777777775</v>
      </c>
      <c r="Q39" s="4">
        <f t="shared" si="36"/>
        <v>0.69791666666666674</v>
      </c>
      <c r="R39" s="4">
        <f t="shared" si="37"/>
        <v>0.69999999999999973</v>
      </c>
      <c r="S39" s="4">
        <f t="shared" si="38"/>
        <v>0.70138888888888873</v>
      </c>
      <c r="T39" s="4">
        <f t="shared" si="39"/>
        <v>0.70277777777777772</v>
      </c>
      <c r="U39" s="4">
        <f t="shared" si="40"/>
        <v>0.70486111111111072</v>
      </c>
      <c r="V39" s="4">
        <f t="shared" si="41"/>
        <v>0.70555555555555571</v>
      </c>
      <c r="W39" s="4">
        <f t="shared" si="42"/>
        <v>0.70694444444444471</v>
      </c>
      <c r="X39" s="4">
        <f t="shared" si="43"/>
        <v>0.70833333333333381</v>
      </c>
      <c r="Y39" s="4">
        <f t="shared" si="44"/>
        <v>0.70972222222222281</v>
      </c>
      <c r="Z39" s="4">
        <f t="shared" si="45"/>
        <v>0.71111111111111169</v>
      </c>
      <c r="AA39" s="159">
        <v>10</v>
      </c>
      <c r="AB39" s="27">
        <v>310</v>
      </c>
    </row>
    <row r="40" spans="1:28" ht="21" x14ac:dyDescent="0.25">
      <c r="A40" s="155">
        <v>11</v>
      </c>
      <c r="B40" s="3">
        <f t="shared" si="21"/>
        <v>0.69652777777777786</v>
      </c>
      <c r="C40" s="3">
        <f t="shared" si="22"/>
        <v>0.69791666666666685</v>
      </c>
      <c r="D40" s="3">
        <f t="shared" si="23"/>
        <v>0.69930555555555585</v>
      </c>
      <c r="E40" s="3">
        <f t="shared" si="24"/>
        <v>0.70069444444444484</v>
      </c>
      <c r="F40" s="3">
        <f t="shared" si="25"/>
        <v>0.70208333333333384</v>
      </c>
      <c r="G40" s="3">
        <f t="shared" si="26"/>
        <v>0.70347222222222283</v>
      </c>
      <c r="H40" s="3">
        <f t="shared" si="27"/>
        <v>0.70486111111110983</v>
      </c>
      <c r="I40" s="3">
        <f t="shared" si="28"/>
        <v>0.70624999999999982</v>
      </c>
      <c r="J40" s="72">
        <f t="shared" si="29"/>
        <v>0.70763888888888871</v>
      </c>
      <c r="K40" s="3">
        <f t="shared" si="30"/>
        <v>0.70972222222222214</v>
      </c>
      <c r="L40" s="3">
        <f t="shared" si="31"/>
        <v>0.71111111111111114</v>
      </c>
      <c r="M40" s="3">
        <f t="shared" si="32"/>
        <v>0.71250000000000013</v>
      </c>
      <c r="N40" s="3">
        <f t="shared" si="33"/>
        <v>0.71458333333333313</v>
      </c>
      <c r="O40" s="3">
        <f t="shared" si="34"/>
        <v>0.71597222222222212</v>
      </c>
      <c r="P40" s="3">
        <f t="shared" si="35"/>
        <v>0.71736111111111112</v>
      </c>
      <c r="Q40" s="3">
        <f t="shared" si="36"/>
        <v>0.71875000000000011</v>
      </c>
      <c r="R40" s="3">
        <f t="shared" si="37"/>
        <v>0.7208333333333331</v>
      </c>
      <c r="S40" s="3">
        <f t="shared" si="38"/>
        <v>0.7222222222222221</v>
      </c>
      <c r="T40" s="3">
        <f t="shared" si="39"/>
        <v>0.72361111111111109</v>
      </c>
      <c r="U40" s="3">
        <f t="shared" si="40"/>
        <v>0.72569444444444409</v>
      </c>
      <c r="V40" s="3">
        <f t="shared" si="41"/>
        <v>0.72638888888888908</v>
      </c>
      <c r="W40" s="3">
        <f t="shared" si="42"/>
        <v>0.72777777777777808</v>
      </c>
      <c r="X40" s="3">
        <f t="shared" si="43"/>
        <v>0.72916666666666718</v>
      </c>
      <c r="Y40" s="3">
        <f t="shared" si="44"/>
        <v>0.73055555555555618</v>
      </c>
      <c r="Z40" s="3">
        <f t="shared" si="45"/>
        <v>0.73194444444444506</v>
      </c>
      <c r="AA40" s="160">
        <v>11</v>
      </c>
      <c r="AB40" s="27">
        <v>311</v>
      </c>
    </row>
    <row r="41" spans="1:28" ht="21" x14ac:dyDescent="0.25">
      <c r="A41" s="156">
        <v>12</v>
      </c>
      <c r="B41" s="4">
        <f t="shared" si="21"/>
        <v>0.71736111111111123</v>
      </c>
      <c r="C41" s="4">
        <f t="shared" si="22"/>
        <v>0.71875000000000022</v>
      </c>
      <c r="D41" s="4">
        <f t="shared" si="23"/>
        <v>0.72013888888888922</v>
      </c>
      <c r="E41" s="4">
        <f t="shared" si="24"/>
        <v>0.72152777777777821</v>
      </c>
      <c r="F41" s="4">
        <f t="shared" si="25"/>
        <v>0.72291666666666721</v>
      </c>
      <c r="G41" s="4">
        <f t="shared" si="26"/>
        <v>0.7243055555555562</v>
      </c>
      <c r="H41" s="4">
        <f t="shared" si="27"/>
        <v>0.7256944444444432</v>
      </c>
      <c r="I41" s="4">
        <f t="shared" si="28"/>
        <v>0.72708333333333319</v>
      </c>
      <c r="J41" s="51">
        <f t="shared" si="29"/>
        <v>0.72847222222222208</v>
      </c>
      <c r="K41" s="4">
        <f t="shared" si="30"/>
        <v>0.73055555555555551</v>
      </c>
      <c r="L41" s="4">
        <f t="shared" si="31"/>
        <v>0.73194444444444451</v>
      </c>
      <c r="M41" s="4">
        <f t="shared" si="32"/>
        <v>0.7333333333333335</v>
      </c>
      <c r="N41" s="4">
        <f t="shared" si="33"/>
        <v>0.7354166666666665</v>
      </c>
      <c r="O41" s="4">
        <f t="shared" si="34"/>
        <v>0.73680555555555549</v>
      </c>
      <c r="P41" s="4">
        <f t="shared" si="35"/>
        <v>0.73819444444444449</v>
      </c>
      <c r="Q41" s="4">
        <f t="shared" si="36"/>
        <v>0.73958333333333348</v>
      </c>
      <c r="R41" s="4">
        <f t="shared" si="37"/>
        <v>0.74166666666666647</v>
      </c>
      <c r="S41" s="4">
        <f t="shared" si="38"/>
        <v>0.74305555555555547</v>
      </c>
      <c r="T41" s="4">
        <f t="shared" si="39"/>
        <v>0.74444444444444446</v>
      </c>
      <c r="U41" s="4">
        <f t="shared" si="40"/>
        <v>0.74652777777777746</v>
      </c>
      <c r="V41" s="4">
        <f t="shared" si="41"/>
        <v>0.74722222222222245</v>
      </c>
      <c r="W41" s="4">
        <f t="shared" si="42"/>
        <v>0.74861111111111145</v>
      </c>
      <c r="X41" s="4">
        <f t="shared" si="43"/>
        <v>0.75000000000000056</v>
      </c>
      <c r="Y41" s="4">
        <f t="shared" si="44"/>
        <v>0.75138888888888955</v>
      </c>
      <c r="Z41" s="4">
        <f t="shared" si="45"/>
        <v>0.75277777777777843</v>
      </c>
      <c r="AA41" s="161">
        <v>12</v>
      </c>
      <c r="AB41" s="27">
        <v>312</v>
      </c>
    </row>
    <row r="42" spans="1:28" ht="21" x14ac:dyDescent="0.25">
      <c r="A42" s="155">
        <v>13</v>
      </c>
      <c r="B42" s="3">
        <f t="shared" si="21"/>
        <v>0.7381944444444446</v>
      </c>
      <c r="C42" s="3">
        <f t="shared" si="22"/>
        <v>0.73958333333333359</v>
      </c>
      <c r="D42" s="3">
        <f t="shared" si="23"/>
        <v>0.74097222222222259</v>
      </c>
      <c r="E42" s="3">
        <f t="shared" si="24"/>
        <v>0.74236111111111158</v>
      </c>
      <c r="F42" s="3">
        <f t="shared" si="25"/>
        <v>0.74375000000000058</v>
      </c>
      <c r="G42" s="3">
        <f t="shared" si="26"/>
        <v>0.74513888888888957</v>
      </c>
      <c r="H42" s="3">
        <f t="shared" si="27"/>
        <v>0.74652777777777657</v>
      </c>
      <c r="I42" s="3">
        <f t="shared" si="28"/>
        <v>0.74791666666666656</v>
      </c>
      <c r="J42" s="72">
        <f t="shared" si="29"/>
        <v>0.74930555555555545</v>
      </c>
      <c r="K42" s="3">
        <f t="shared" si="30"/>
        <v>0.75138888888888888</v>
      </c>
      <c r="L42" s="3">
        <f t="shared" si="31"/>
        <v>0.75277777777777788</v>
      </c>
      <c r="M42" s="3">
        <f t="shared" si="32"/>
        <v>0.75416666666666687</v>
      </c>
      <c r="N42" s="3">
        <f t="shared" si="33"/>
        <v>0.75624999999999987</v>
      </c>
      <c r="O42" s="3">
        <f t="shared" si="34"/>
        <v>0.75763888888888886</v>
      </c>
      <c r="P42" s="3">
        <f t="shared" si="35"/>
        <v>0.75902777777777786</v>
      </c>
      <c r="Q42" s="3">
        <f t="shared" si="36"/>
        <v>0.76041666666666685</v>
      </c>
      <c r="R42" s="3">
        <f t="shared" si="37"/>
        <v>0.76249999999999984</v>
      </c>
      <c r="S42" s="3">
        <f t="shared" si="38"/>
        <v>0.76388888888888884</v>
      </c>
      <c r="T42" s="3">
        <f t="shared" si="39"/>
        <v>0.76527777777777783</v>
      </c>
      <c r="U42" s="3">
        <f t="shared" si="40"/>
        <v>0.76736111111111083</v>
      </c>
      <c r="V42" s="3">
        <f t="shared" si="41"/>
        <v>0.76805555555555582</v>
      </c>
      <c r="W42" s="3">
        <f t="shared" si="42"/>
        <v>0.76944444444444482</v>
      </c>
      <c r="X42" s="3">
        <f t="shared" si="43"/>
        <v>0.77083333333333393</v>
      </c>
      <c r="Y42" s="3">
        <f t="shared" si="44"/>
        <v>0.77222222222222292</v>
      </c>
      <c r="Z42" s="3">
        <f t="shared" si="45"/>
        <v>0.7736111111111118</v>
      </c>
      <c r="AA42" s="160">
        <v>13</v>
      </c>
      <c r="AB42" s="27">
        <v>313</v>
      </c>
    </row>
    <row r="43" spans="1:28" ht="21" x14ac:dyDescent="0.25">
      <c r="A43" s="156">
        <v>14</v>
      </c>
      <c r="B43" s="4">
        <f t="shared" si="21"/>
        <v>0.75902777777777797</v>
      </c>
      <c r="C43" s="4">
        <f t="shared" si="22"/>
        <v>0.76041666666666696</v>
      </c>
      <c r="D43" s="4">
        <f t="shared" si="23"/>
        <v>0.76180555555555596</v>
      </c>
      <c r="E43" s="4">
        <f t="shared" si="24"/>
        <v>0.76319444444444495</v>
      </c>
      <c r="F43" s="4">
        <f t="shared" si="25"/>
        <v>0.76458333333333395</v>
      </c>
      <c r="G43" s="4">
        <f t="shared" si="26"/>
        <v>0.76597222222222294</v>
      </c>
      <c r="H43" s="4">
        <f t="shared" si="27"/>
        <v>0.76736111111110994</v>
      </c>
      <c r="I43" s="4">
        <f t="shared" si="28"/>
        <v>0.76874999999999993</v>
      </c>
      <c r="J43" s="51">
        <f t="shared" si="29"/>
        <v>0.77013888888888882</v>
      </c>
      <c r="K43" s="4">
        <f t="shared" si="30"/>
        <v>0.77222222222222225</v>
      </c>
      <c r="L43" s="4">
        <f t="shared" si="31"/>
        <v>0.77361111111111125</v>
      </c>
      <c r="M43" s="4">
        <f t="shared" si="32"/>
        <v>0.77500000000000024</v>
      </c>
      <c r="N43" s="4">
        <f t="shared" si="33"/>
        <v>0.77708333333333324</v>
      </c>
      <c r="O43" s="4">
        <f t="shared" si="34"/>
        <v>0.77847222222222223</v>
      </c>
      <c r="P43" s="4">
        <f t="shared" si="35"/>
        <v>0.77986111111111123</v>
      </c>
      <c r="Q43" s="4">
        <f t="shared" si="36"/>
        <v>0.78125000000000022</v>
      </c>
      <c r="R43" s="4">
        <f t="shared" si="37"/>
        <v>0.78333333333333321</v>
      </c>
      <c r="S43" s="4">
        <f t="shared" si="38"/>
        <v>0.78472222222222221</v>
      </c>
      <c r="T43" s="4">
        <f t="shared" si="39"/>
        <v>0.7861111111111112</v>
      </c>
      <c r="U43" s="4">
        <f t="shared" si="40"/>
        <v>0.7881944444444442</v>
      </c>
      <c r="V43" s="4">
        <f t="shared" si="41"/>
        <v>0.78888888888888919</v>
      </c>
      <c r="W43" s="4">
        <f t="shared" si="42"/>
        <v>0.79027777777777819</v>
      </c>
      <c r="X43" s="4">
        <f t="shared" si="43"/>
        <v>0.7916666666666673</v>
      </c>
      <c r="Y43" s="4">
        <f t="shared" si="44"/>
        <v>0.79305555555555629</v>
      </c>
      <c r="Z43" s="4">
        <f t="shared" si="45"/>
        <v>0.79444444444444517</v>
      </c>
      <c r="AA43" s="159">
        <v>14</v>
      </c>
      <c r="AB43" s="27">
        <v>314</v>
      </c>
    </row>
    <row r="44" spans="1:28" ht="21" x14ac:dyDescent="0.25">
      <c r="A44" s="155">
        <v>10</v>
      </c>
      <c r="B44" s="3">
        <f t="shared" si="21"/>
        <v>0.77986111111111134</v>
      </c>
      <c r="C44" s="3">
        <f t="shared" si="22"/>
        <v>0.78125000000000033</v>
      </c>
      <c r="D44" s="3">
        <f t="shared" si="23"/>
        <v>0.78263888888888933</v>
      </c>
      <c r="E44" s="3">
        <f t="shared" si="24"/>
        <v>0.78402777777777832</v>
      </c>
      <c r="F44" s="3">
        <f t="shared" si="25"/>
        <v>0.78541666666666732</v>
      </c>
      <c r="G44" s="3">
        <f t="shared" si="26"/>
        <v>0.78680555555555631</v>
      </c>
      <c r="H44" s="3">
        <f t="shared" si="27"/>
        <v>0.78819444444444331</v>
      </c>
      <c r="I44" s="3">
        <f t="shared" si="28"/>
        <v>0.7895833333333333</v>
      </c>
      <c r="J44" s="72">
        <f t="shared" si="29"/>
        <v>0.79097222222222219</v>
      </c>
      <c r="K44" s="3">
        <f t="shared" si="30"/>
        <v>0.79305555555555562</v>
      </c>
      <c r="L44" s="3">
        <f t="shared" si="31"/>
        <v>0.79444444444444462</v>
      </c>
      <c r="M44" s="3">
        <f t="shared" si="32"/>
        <v>0.79583333333333361</v>
      </c>
      <c r="N44" s="3">
        <f t="shared" si="33"/>
        <v>0.79791666666666661</v>
      </c>
      <c r="O44" s="3">
        <f t="shared" si="34"/>
        <v>0.7993055555555556</v>
      </c>
      <c r="P44" s="3">
        <f t="shared" si="35"/>
        <v>0.8006944444444446</v>
      </c>
      <c r="Q44" s="3">
        <f t="shared" si="36"/>
        <v>0.80208333333333359</v>
      </c>
      <c r="R44" s="3">
        <f t="shared" si="37"/>
        <v>0.80416666666666659</v>
      </c>
      <c r="S44" s="3">
        <f t="shared" si="38"/>
        <v>0.80555555555555558</v>
      </c>
      <c r="T44" s="3">
        <f t="shared" si="39"/>
        <v>0.80694444444444458</v>
      </c>
      <c r="U44" s="3">
        <f t="shared" si="40"/>
        <v>0.80902777777777757</v>
      </c>
      <c r="V44" s="3">
        <f t="shared" si="41"/>
        <v>0.80972222222222257</v>
      </c>
      <c r="W44" s="3">
        <f t="shared" si="42"/>
        <v>0.81111111111111156</v>
      </c>
      <c r="X44" s="3">
        <f t="shared" si="43"/>
        <v>0.81250000000000067</v>
      </c>
      <c r="Y44" s="3">
        <f t="shared" si="44"/>
        <v>0.81388888888888966</v>
      </c>
      <c r="Z44" s="3">
        <f t="shared" si="45"/>
        <v>0.81527777777777855</v>
      </c>
      <c r="AA44" s="160">
        <v>10</v>
      </c>
      <c r="AB44" s="27">
        <v>310</v>
      </c>
    </row>
    <row r="45" spans="1:28" ht="21" x14ac:dyDescent="0.25">
      <c r="A45" s="156">
        <v>11</v>
      </c>
      <c r="B45" s="4">
        <f t="shared" si="21"/>
        <v>0.80069444444444471</v>
      </c>
      <c r="C45" s="4">
        <f t="shared" si="22"/>
        <v>0.8020833333333337</v>
      </c>
      <c r="D45" s="4">
        <f t="shared" si="23"/>
        <v>0.8034722222222227</v>
      </c>
      <c r="E45" s="4">
        <f t="shared" si="24"/>
        <v>0.80486111111111169</v>
      </c>
      <c r="F45" s="4">
        <f t="shared" si="25"/>
        <v>0.80625000000000069</v>
      </c>
      <c r="G45" s="4">
        <f t="shared" si="26"/>
        <v>0.80763888888888968</v>
      </c>
      <c r="H45" s="4">
        <f t="shared" si="27"/>
        <v>0.80902777777777668</v>
      </c>
      <c r="I45" s="4">
        <f t="shared" si="28"/>
        <v>0.81041666666666667</v>
      </c>
      <c r="J45" s="51">
        <f t="shared" si="29"/>
        <v>0.81180555555555556</v>
      </c>
      <c r="K45" s="4">
        <f t="shared" si="30"/>
        <v>0.81388888888888899</v>
      </c>
      <c r="L45" s="4">
        <f t="shared" si="31"/>
        <v>0.81527777777777799</v>
      </c>
      <c r="M45" s="4">
        <f t="shared" si="32"/>
        <v>0.81666666666666698</v>
      </c>
      <c r="N45" s="4">
        <f t="shared" si="33"/>
        <v>0.81874999999999998</v>
      </c>
      <c r="O45" s="4">
        <f t="shared" si="34"/>
        <v>0.82013888888888897</v>
      </c>
      <c r="P45" s="4">
        <f t="shared" si="35"/>
        <v>0.82152777777777797</v>
      </c>
      <c r="Q45" s="4">
        <f t="shared" si="36"/>
        <v>0.82291666666666696</v>
      </c>
      <c r="R45" s="4">
        <f t="shared" si="37"/>
        <v>0.82499999999999996</v>
      </c>
      <c r="S45" s="4">
        <f t="shared" si="38"/>
        <v>0.82638888888888895</v>
      </c>
      <c r="T45" s="4">
        <f t="shared" si="39"/>
        <v>0.82777777777777795</v>
      </c>
      <c r="U45" s="4">
        <f t="shared" si="40"/>
        <v>0.82986111111111094</v>
      </c>
      <c r="V45" s="4">
        <f t="shared" si="41"/>
        <v>0.83055555555555594</v>
      </c>
      <c r="W45" s="4">
        <f t="shared" si="42"/>
        <v>0.83194444444444493</v>
      </c>
      <c r="X45" s="4">
        <f t="shared" si="43"/>
        <v>0.83333333333333404</v>
      </c>
      <c r="Y45" s="4">
        <f t="shared" si="44"/>
        <v>0.83472222222222303</v>
      </c>
      <c r="Z45" s="4">
        <f t="shared" si="45"/>
        <v>0.83611111111111192</v>
      </c>
      <c r="AA45" s="159">
        <v>11</v>
      </c>
      <c r="AB45" s="27">
        <v>311</v>
      </c>
    </row>
    <row r="46" spans="1:28" ht="21" x14ac:dyDescent="0.25">
      <c r="A46" s="155">
        <v>12</v>
      </c>
      <c r="B46" s="3">
        <f t="shared" si="21"/>
        <v>0.82152777777777808</v>
      </c>
      <c r="C46" s="3">
        <f t="shared" si="22"/>
        <v>0.82291666666666707</v>
      </c>
      <c r="D46" s="3">
        <f t="shared" si="23"/>
        <v>0.82430555555555607</v>
      </c>
      <c r="E46" s="3">
        <f t="shared" si="24"/>
        <v>0.82569444444444506</v>
      </c>
      <c r="F46" s="3">
        <f t="shared" si="25"/>
        <v>0.82708333333333406</v>
      </c>
      <c r="G46" s="3">
        <f t="shared" si="26"/>
        <v>0.82847222222222305</v>
      </c>
      <c r="H46" s="3">
        <f t="shared" si="27"/>
        <v>0.82986111111111005</v>
      </c>
      <c r="I46" s="3">
        <f t="shared" si="28"/>
        <v>0.83125000000000004</v>
      </c>
      <c r="J46" s="72">
        <f t="shared" si="29"/>
        <v>0.83263888888888893</v>
      </c>
      <c r="K46" s="3">
        <f t="shared" si="30"/>
        <v>0.83472222222222237</v>
      </c>
      <c r="L46" s="3">
        <f t="shared" si="31"/>
        <v>0.83611111111111136</v>
      </c>
      <c r="M46" s="3">
        <f t="shared" si="32"/>
        <v>0.83750000000000036</v>
      </c>
      <c r="N46" s="3">
        <f t="shared" si="33"/>
        <v>0.83958333333333335</v>
      </c>
      <c r="O46" s="3">
        <f t="shared" si="34"/>
        <v>0.84097222222222234</v>
      </c>
      <c r="P46" s="3">
        <f t="shared" si="35"/>
        <v>0.84236111111111134</v>
      </c>
      <c r="Q46" s="3">
        <f t="shared" si="36"/>
        <v>0.84375000000000033</v>
      </c>
      <c r="R46" s="3">
        <f t="shared" si="37"/>
        <v>0.84583333333333333</v>
      </c>
      <c r="S46" s="3">
        <f t="shared" si="38"/>
        <v>0.84722222222222232</v>
      </c>
      <c r="T46" s="3">
        <f t="shared" si="39"/>
        <v>0.84861111111111132</v>
      </c>
      <c r="U46" s="3">
        <f t="shared" si="40"/>
        <v>0.85069444444444431</v>
      </c>
      <c r="V46" s="3">
        <f t="shared" si="41"/>
        <v>0.85138888888888931</v>
      </c>
      <c r="W46" s="3">
        <f t="shared" si="42"/>
        <v>0.8527777777777783</v>
      </c>
      <c r="X46" s="3">
        <f t="shared" si="43"/>
        <v>0.85416666666666741</v>
      </c>
      <c r="Y46" s="3">
        <f t="shared" si="44"/>
        <v>0.8555555555555564</v>
      </c>
      <c r="Z46" s="3">
        <f t="shared" si="45"/>
        <v>0.85694444444444529</v>
      </c>
      <c r="AA46" s="160">
        <v>12</v>
      </c>
      <c r="AB46" s="27">
        <v>312</v>
      </c>
    </row>
    <row r="47" spans="1:28" ht="21" x14ac:dyDescent="0.25">
      <c r="A47" s="156">
        <v>13</v>
      </c>
      <c r="B47" s="4">
        <f t="shared" si="21"/>
        <v>0.84236111111111145</v>
      </c>
      <c r="C47" s="4">
        <f t="shared" si="22"/>
        <v>0.84375000000000044</v>
      </c>
      <c r="D47" s="4">
        <f t="shared" si="23"/>
        <v>0.84513888888888944</v>
      </c>
      <c r="E47" s="4">
        <f t="shared" si="24"/>
        <v>0.84652777777777843</v>
      </c>
      <c r="F47" s="4">
        <f t="shared" si="25"/>
        <v>0.84791666666666743</v>
      </c>
      <c r="G47" s="4">
        <f t="shared" si="26"/>
        <v>0.84930555555555642</v>
      </c>
      <c r="H47" s="4">
        <f t="shared" si="27"/>
        <v>0.85069444444444342</v>
      </c>
      <c r="I47" s="4">
        <f t="shared" si="28"/>
        <v>0.85208333333333341</v>
      </c>
      <c r="J47" s="51">
        <f t="shared" si="29"/>
        <v>0.8534722222222223</v>
      </c>
      <c r="K47" s="4">
        <f t="shared" si="30"/>
        <v>0.85555555555555574</v>
      </c>
      <c r="L47" s="4">
        <f t="shared" si="31"/>
        <v>0.85694444444444473</v>
      </c>
      <c r="M47" s="4">
        <f t="shared" si="32"/>
        <v>0.85833333333333373</v>
      </c>
      <c r="N47" s="4">
        <f t="shared" si="33"/>
        <v>0.86041666666666672</v>
      </c>
      <c r="O47" s="4">
        <f t="shared" si="34"/>
        <v>0.86180555555555571</v>
      </c>
      <c r="P47" s="4">
        <f t="shared" si="35"/>
        <v>0.86319444444444471</v>
      </c>
      <c r="Q47" s="4">
        <f t="shared" si="36"/>
        <v>0.8645833333333337</v>
      </c>
      <c r="R47" s="4">
        <f t="shared" si="37"/>
        <v>0.8666666666666667</v>
      </c>
      <c r="S47" s="4">
        <f t="shared" si="38"/>
        <v>0.86805555555555569</v>
      </c>
      <c r="T47" s="4">
        <f t="shared" si="39"/>
        <v>0.86944444444444469</v>
      </c>
      <c r="U47" s="4">
        <f t="shared" si="40"/>
        <v>0.87152777777777768</v>
      </c>
      <c r="V47" s="4">
        <f t="shared" si="41"/>
        <v>0.87222222222222268</v>
      </c>
      <c r="W47" s="4">
        <f t="shared" si="42"/>
        <v>0.87361111111111167</v>
      </c>
      <c r="X47" s="4">
        <f t="shared" si="43"/>
        <v>0.87500000000000078</v>
      </c>
      <c r="Y47" s="4">
        <f t="shared" si="44"/>
        <v>0.87638888888888977</v>
      </c>
      <c r="Z47" s="4">
        <f t="shared" si="45"/>
        <v>0.87777777777777866</v>
      </c>
      <c r="AA47" s="161">
        <v>13</v>
      </c>
      <c r="AB47" s="27">
        <v>313</v>
      </c>
    </row>
    <row r="48" spans="1:28" ht="21" x14ac:dyDescent="0.25">
      <c r="A48" s="155">
        <v>14</v>
      </c>
      <c r="B48" s="3">
        <f t="shared" si="21"/>
        <v>0.86319444444444482</v>
      </c>
      <c r="C48" s="3">
        <f t="shared" si="22"/>
        <v>0.86458333333333381</v>
      </c>
      <c r="D48" s="3">
        <f t="shared" si="23"/>
        <v>0.86597222222222281</v>
      </c>
      <c r="E48" s="3">
        <f t="shared" si="24"/>
        <v>0.8673611111111118</v>
      </c>
      <c r="F48" s="3">
        <f t="shared" si="25"/>
        <v>0.8687500000000008</v>
      </c>
      <c r="G48" s="3">
        <f t="shared" si="26"/>
        <v>0.87013888888888979</v>
      </c>
      <c r="H48" s="3">
        <f t="shared" si="27"/>
        <v>0.87152777777777679</v>
      </c>
      <c r="I48" s="3">
        <f t="shared" si="28"/>
        <v>0.87291666666666679</v>
      </c>
      <c r="J48" s="72">
        <f t="shared" si="29"/>
        <v>0.87430555555555567</v>
      </c>
      <c r="K48" s="3">
        <f t="shared" si="30"/>
        <v>0.87638888888888911</v>
      </c>
      <c r="L48" s="3">
        <f t="shared" si="31"/>
        <v>0.8777777777777781</v>
      </c>
      <c r="M48" s="3">
        <f t="shared" si="32"/>
        <v>0.8791666666666671</v>
      </c>
      <c r="N48" s="3">
        <f t="shared" si="33"/>
        <v>0.88125000000000009</v>
      </c>
      <c r="O48" s="3">
        <f t="shared" si="34"/>
        <v>0.88263888888888908</v>
      </c>
      <c r="P48" s="3">
        <f t="shared" si="35"/>
        <v>0.88402777777777808</v>
      </c>
      <c r="Q48" s="3">
        <f t="shared" si="36"/>
        <v>0.88541666666666707</v>
      </c>
      <c r="R48" s="3">
        <f t="shared" si="37"/>
        <v>0.88750000000000007</v>
      </c>
      <c r="S48" s="3">
        <f t="shared" si="38"/>
        <v>0.88888888888888906</v>
      </c>
      <c r="T48" s="3">
        <f t="shared" si="39"/>
        <v>0.89027777777777806</v>
      </c>
      <c r="U48" s="3">
        <f t="shared" si="40"/>
        <v>0.89236111111111105</v>
      </c>
      <c r="V48" s="3">
        <f t="shared" si="41"/>
        <v>0.89305555555555605</v>
      </c>
      <c r="W48" s="3">
        <f t="shared" si="42"/>
        <v>0.89444444444444504</v>
      </c>
      <c r="X48" s="3">
        <f t="shared" si="43"/>
        <v>0.89583333333333415</v>
      </c>
      <c r="Y48" s="3">
        <f t="shared" si="44"/>
        <v>0.89722222222222314</v>
      </c>
      <c r="Z48" s="3">
        <f t="shared" si="45"/>
        <v>0.89861111111111203</v>
      </c>
      <c r="AA48" s="160">
        <v>14</v>
      </c>
      <c r="AB48" s="27">
        <v>314</v>
      </c>
    </row>
    <row r="49" spans="1:28" ht="21" x14ac:dyDescent="0.25">
      <c r="A49" s="156">
        <v>10</v>
      </c>
      <c r="B49" s="4">
        <f t="shared" si="21"/>
        <v>0.88402777777777819</v>
      </c>
      <c r="C49" s="4">
        <f t="shared" si="22"/>
        <v>0.88541666666666718</v>
      </c>
      <c r="D49" s="4">
        <f t="shared" si="23"/>
        <v>0.88680555555555618</v>
      </c>
      <c r="E49" s="4">
        <f t="shared" si="24"/>
        <v>0.88819444444444517</v>
      </c>
      <c r="F49" s="4">
        <f t="shared" si="25"/>
        <v>0.88958333333333417</v>
      </c>
      <c r="G49" s="4">
        <f t="shared" si="26"/>
        <v>0.89097222222222316</v>
      </c>
      <c r="H49" s="4">
        <f t="shared" si="27"/>
        <v>0.89236111111111016</v>
      </c>
      <c r="I49" s="4">
        <f t="shared" si="28"/>
        <v>0.89375000000000016</v>
      </c>
      <c r="J49" s="51">
        <f t="shared" si="29"/>
        <v>0.89513888888888904</v>
      </c>
      <c r="K49" s="4">
        <f t="shared" si="30"/>
        <v>0.89722222222222248</v>
      </c>
      <c r="L49" s="4">
        <f t="shared" si="31"/>
        <v>0.89861111111111147</v>
      </c>
      <c r="M49" s="4">
        <f t="shared" si="32"/>
        <v>0.90000000000000047</v>
      </c>
      <c r="N49" s="4">
        <f t="shared" si="33"/>
        <v>0.90208333333333346</v>
      </c>
      <c r="O49" s="4">
        <f t="shared" si="34"/>
        <v>0.90347222222222245</v>
      </c>
      <c r="P49" s="4">
        <f t="shared" si="35"/>
        <v>0.90486111111111145</v>
      </c>
      <c r="Q49" s="4">
        <f t="shared" si="36"/>
        <v>0.90625000000000044</v>
      </c>
      <c r="R49" s="4">
        <f t="shared" si="37"/>
        <v>0.90833333333333344</v>
      </c>
      <c r="S49" s="4">
        <f t="shared" si="38"/>
        <v>0.90972222222222243</v>
      </c>
      <c r="T49" s="4">
        <f t="shared" si="39"/>
        <v>0.91111111111111143</v>
      </c>
      <c r="U49" s="4">
        <f t="shared" si="40"/>
        <v>0.91319444444444442</v>
      </c>
      <c r="V49" s="4">
        <f t="shared" si="41"/>
        <v>0.91388888888888942</v>
      </c>
      <c r="W49" s="4">
        <f t="shared" si="42"/>
        <v>0.91527777777777841</v>
      </c>
      <c r="X49" s="4">
        <f t="shared" si="43"/>
        <v>0.91666666666666752</v>
      </c>
      <c r="Y49" s="4">
        <f t="shared" si="44"/>
        <v>0.91805555555555651</v>
      </c>
      <c r="Z49" s="4">
        <f t="shared" si="45"/>
        <v>0.9194444444444454</v>
      </c>
      <c r="AA49" s="159">
        <v>10</v>
      </c>
      <c r="AB49" s="27">
        <v>310</v>
      </c>
    </row>
    <row r="50" spans="1:28" ht="21" x14ac:dyDescent="0.25">
      <c r="A50" s="155">
        <v>11</v>
      </c>
      <c r="B50" s="3">
        <f t="shared" si="21"/>
        <v>0.90486111111111156</v>
      </c>
      <c r="C50" s="3">
        <f t="shared" si="22"/>
        <v>0.90625000000000056</v>
      </c>
      <c r="D50" s="3">
        <f t="shared" si="23"/>
        <v>0.90763888888888955</v>
      </c>
      <c r="E50" s="3">
        <f t="shared" si="24"/>
        <v>0.90902777777777855</v>
      </c>
      <c r="F50" s="3">
        <f t="shared" si="25"/>
        <v>0.91041666666666754</v>
      </c>
      <c r="G50" s="3">
        <f t="shared" si="26"/>
        <v>0.91180555555555654</v>
      </c>
      <c r="H50" s="3">
        <f t="shared" si="27"/>
        <v>0.91319444444444353</v>
      </c>
      <c r="I50" s="3">
        <f t="shared" si="28"/>
        <v>0.91458333333333353</v>
      </c>
      <c r="J50" s="72">
        <f t="shared" si="29"/>
        <v>0.91597222222222241</v>
      </c>
      <c r="K50" s="3">
        <f t="shared" si="30"/>
        <v>0.91805555555555585</v>
      </c>
      <c r="L50" s="3">
        <f t="shared" si="31"/>
        <v>0.91944444444444484</v>
      </c>
      <c r="M50" s="3">
        <f t="shared" si="32"/>
        <v>0.92083333333333384</v>
      </c>
      <c r="N50" s="3">
        <f t="shared" si="33"/>
        <v>0.92291666666666683</v>
      </c>
      <c r="O50" s="3">
        <f t="shared" si="34"/>
        <v>0.92430555555555582</v>
      </c>
      <c r="P50" s="3">
        <f t="shared" si="35"/>
        <v>0.92569444444444482</v>
      </c>
      <c r="Q50" s="3">
        <f t="shared" si="36"/>
        <v>0.92708333333333381</v>
      </c>
      <c r="R50" s="3">
        <f t="shared" si="37"/>
        <v>0.92916666666666681</v>
      </c>
      <c r="S50" s="3">
        <f t="shared" si="38"/>
        <v>0.9305555555555558</v>
      </c>
      <c r="T50" s="3">
        <f t="shared" si="39"/>
        <v>0.9319444444444448</v>
      </c>
      <c r="U50" s="3">
        <f t="shared" si="40"/>
        <v>0.93402777777777779</v>
      </c>
      <c r="V50" s="3">
        <f t="shared" si="41"/>
        <v>0.93472222222222279</v>
      </c>
      <c r="W50" s="3">
        <f t="shared" si="42"/>
        <v>0.93611111111111178</v>
      </c>
      <c r="X50" s="3">
        <f t="shared" si="43"/>
        <v>0.93750000000000089</v>
      </c>
      <c r="Y50" s="3">
        <f t="shared" si="44"/>
        <v>0.93888888888888988</v>
      </c>
      <c r="Z50" s="3">
        <f t="shared" si="45"/>
        <v>0.94027777777777877</v>
      </c>
      <c r="AA50" s="160">
        <v>11</v>
      </c>
      <c r="AB50" s="27">
        <v>311</v>
      </c>
    </row>
    <row r="51" spans="1:28" ht="21" x14ac:dyDescent="0.25">
      <c r="A51" s="156">
        <v>12</v>
      </c>
      <c r="B51" s="4">
        <f t="shared" si="21"/>
        <v>0.92569444444444493</v>
      </c>
      <c r="C51" s="4">
        <f t="shared" si="22"/>
        <v>0.92708333333333393</v>
      </c>
      <c r="D51" s="4">
        <f t="shared" si="23"/>
        <v>0.92847222222222292</v>
      </c>
      <c r="E51" s="4">
        <f t="shared" si="24"/>
        <v>0.92986111111111192</v>
      </c>
      <c r="F51" s="4">
        <f t="shared" si="25"/>
        <v>0.93125000000000091</v>
      </c>
      <c r="G51" s="4">
        <f t="shared" si="26"/>
        <v>0.93263888888888991</v>
      </c>
      <c r="H51" s="4">
        <f t="shared" si="27"/>
        <v>0.9340277777777769</v>
      </c>
      <c r="I51" s="4">
        <f t="shared" si="28"/>
        <v>0.9354166666666669</v>
      </c>
      <c r="J51" s="51">
        <f t="shared" si="29"/>
        <v>0.93680555555555578</v>
      </c>
      <c r="K51" s="4">
        <f t="shared" si="30"/>
        <v>0.93888888888888922</v>
      </c>
      <c r="L51" s="4">
        <f t="shared" si="31"/>
        <v>0.94027777777777821</v>
      </c>
      <c r="M51" s="4">
        <f t="shared" si="32"/>
        <v>0.94166666666666721</v>
      </c>
      <c r="N51" s="4">
        <f t="shared" si="33"/>
        <v>0.9437500000000002</v>
      </c>
      <c r="O51" s="4">
        <f t="shared" si="34"/>
        <v>0.94513888888888919</v>
      </c>
      <c r="P51" s="4">
        <f t="shared" si="35"/>
        <v>0.94652777777777819</v>
      </c>
      <c r="Q51" s="4">
        <f t="shared" si="36"/>
        <v>0.94791666666666718</v>
      </c>
      <c r="R51" s="4">
        <f t="shared" si="37"/>
        <v>0.95000000000000018</v>
      </c>
      <c r="S51" s="4">
        <f t="shared" si="38"/>
        <v>0.95138888888888917</v>
      </c>
      <c r="T51" s="4">
        <f t="shared" si="39"/>
        <v>0.95277777777777817</v>
      </c>
      <c r="U51" s="4">
        <f t="shared" si="40"/>
        <v>0.95486111111111116</v>
      </c>
      <c r="V51" s="4">
        <f t="shared" si="41"/>
        <v>0.95555555555555616</v>
      </c>
      <c r="W51" s="4">
        <f t="shared" si="42"/>
        <v>0.95694444444444515</v>
      </c>
      <c r="X51" s="4">
        <f t="shared" si="43"/>
        <v>0.95833333333333426</v>
      </c>
      <c r="Y51" s="4">
        <f t="shared" si="44"/>
        <v>0.95972222222222325</v>
      </c>
      <c r="Z51" s="4">
        <f t="shared" si="45"/>
        <v>0.96111111111111214</v>
      </c>
      <c r="AA51" s="161">
        <v>12</v>
      </c>
      <c r="AB51" s="27">
        <v>312</v>
      </c>
    </row>
    <row r="52" spans="1:28" ht="21" x14ac:dyDescent="0.25">
      <c r="A52" s="155">
        <v>13</v>
      </c>
      <c r="B52" s="3">
        <f t="shared" si="21"/>
        <v>0.9465277777777783</v>
      </c>
      <c r="C52" s="3">
        <f t="shared" si="22"/>
        <v>0.9479166666666673</v>
      </c>
      <c r="D52" s="3">
        <f t="shared" si="23"/>
        <v>0.94930555555555629</v>
      </c>
      <c r="E52" s="3">
        <f t="shared" si="24"/>
        <v>0.95069444444444529</v>
      </c>
      <c r="F52" s="3">
        <f t="shared" si="25"/>
        <v>0.95208333333333428</v>
      </c>
      <c r="G52" s="3">
        <f t="shared" si="26"/>
        <v>0.95347222222222328</v>
      </c>
      <c r="H52" s="3">
        <f t="shared" si="27"/>
        <v>0.95486111111111027</v>
      </c>
      <c r="I52" s="3">
        <f t="shared" si="28"/>
        <v>0.95625000000000027</v>
      </c>
      <c r="J52" s="72">
        <f t="shared" si="29"/>
        <v>0.95763888888888915</v>
      </c>
      <c r="K52" s="3">
        <f t="shared" si="30"/>
        <v>0.95972222222222259</v>
      </c>
      <c r="L52" s="3">
        <f t="shared" si="31"/>
        <v>0.96111111111111158</v>
      </c>
      <c r="M52" s="3">
        <f t="shared" si="32"/>
        <v>0.96250000000000058</v>
      </c>
      <c r="N52" s="3">
        <f t="shared" si="33"/>
        <v>0.96458333333333357</v>
      </c>
      <c r="O52" s="3">
        <f t="shared" si="34"/>
        <v>0.96597222222222257</v>
      </c>
      <c r="P52" s="3">
        <f t="shared" si="35"/>
        <v>0.96736111111111156</v>
      </c>
      <c r="Q52" s="3">
        <f t="shared" si="36"/>
        <v>0.96875000000000056</v>
      </c>
      <c r="R52" s="3">
        <f t="shared" si="37"/>
        <v>0.97083333333333355</v>
      </c>
      <c r="S52" s="3">
        <f t="shared" si="38"/>
        <v>0.97222222222222254</v>
      </c>
      <c r="T52" s="3">
        <f t="shared" si="39"/>
        <v>0.97361111111111154</v>
      </c>
      <c r="U52" s="3">
        <f t="shared" si="40"/>
        <v>0.97569444444444453</v>
      </c>
      <c r="V52" s="3">
        <f t="shared" si="41"/>
        <v>0.97638888888888953</v>
      </c>
      <c r="W52" s="3">
        <f t="shared" si="42"/>
        <v>0.97777777777777852</v>
      </c>
      <c r="X52" s="3">
        <f t="shared" si="43"/>
        <v>0.97916666666666763</v>
      </c>
      <c r="Y52" s="3">
        <f t="shared" si="44"/>
        <v>0.98055555555555662</v>
      </c>
      <c r="Z52" s="3">
        <f t="shared" si="45"/>
        <v>0.98194444444444551</v>
      </c>
      <c r="AA52" s="160">
        <v>13</v>
      </c>
      <c r="AB52" s="27">
        <v>313</v>
      </c>
    </row>
    <row r="53" spans="1:28" ht="21" x14ac:dyDescent="0.25">
      <c r="A53" s="156">
        <v>14</v>
      </c>
      <c r="B53" s="4">
        <f t="shared" si="21"/>
        <v>0.96736111111111167</v>
      </c>
      <c r="C53" s="4">
        <f t="shared" si="22"/>
        <v>0.96875000000000067</v>
      </c>
      <c r="D53" s="4">
        <f t="shared" si="23"/>
        <v>0.97013888888888966</v>
      </c>
      <c r="E53" s="4">
        <f t="shared" si="24"/>
        <v>0.97152777777777866</v>
      </c>
      <c r="F53" s="4">
        <f t="shared" si="25"/>
        <v>0.97291666666666765</v>
      </c>
      <c r="G53" s="4">
        <f t="shared" si="26"/>
        <v>0.97430555555555665</v>
      </c>
      <c r="H53" s="4">
        <f t="shared" si="27"/>
        <v>0.97569444444444364</v>
      </c>
      <c r="I53" s="4">
        <f t="shared" si="28"/>
        <v>0.97708333333333364</v>
      </c>
      <c r="J53" s="51">
        <f t="shared" si="29"/>
        <v>0.97847222222222252</v>
      </c>
      <c r="K53" s="4">
        <f t="shared" si="30"/>
        <v>0.98055555555555596</v>
      </c>
      <c r="L53" s="4">
        <f t="shared" si="31"/>
        <v>0.98194444444444495</v>
      </c>
      <c r="M53" s="4">
        <f t="shared" si="32"/>
        <v>0.98333333333333395</v>
      </c>
      <c r="N53" s="4">
        <f t="shared" si="33"/>
        <v>0.98541666666666694</v>
      </c>
      <c r="O53" s="4">
        <f t="shared" si="34"/>
        <v>0.98680555555555594</v>
      </c>
      <c r="P53" s="4">
        <f t="shared" si="35"/>
        <v>0.98819444444444493</v>
      </c>
      <c r="Q53" s="4">
        <f t="shared" si="36"/>
        <v>0.98958333333333393</v>
      </c>
      <c r="R53" s="4">
        <f t="shared" si="37"/>
        <v>0.99166666666666692</v>
      </c>
      <c r="S53" s="4">
        <f t="shared" si="38"/>
        <v>0.99305555555555591</v>
      </c>
      <c r="T53" s="4">
        <f t="shared" si="39"/>
        <v>0.99444444444444491</v>
      </c>
      <c r="U53" s="4">
        <f t="shared" si="40"/>
        <v>0.9965277777777779</v>
      </c>
      <c r="V53" s="4">
        <f t="shared" si="41"/>
        <v>0.9972222222222229</v>
      </c>
      <c r="W53" s="4">
        <f t="shared" si="42"/>
        <v>0.99861111111111189</v>
      </c>
      <c r="X53" s="4">
        <f t="shared" si="43"/>
        <v>1.0000000000000009</v>
      </c>
      <c r="Y53" s="4">
        <f t="shared" si="44"/>
        <v>1.00138888888889</v>
      </c>
      <c r="Z53" s="4">
        <f t="shared" si="45"/>
        <v>1.0027777777777789</v>
      </c>
      <c r="AA53" s="10">
        <v>14</v>
      </c>
      <c r="AB53" s="27">
        <v>314</v>
      </c>
    </row>
  </sheetData>
  <mergeCells count="4">
    <mergeCell ref="X1:AA1"/>
    <mergeCell ref="V2:AA2"/>
    <mergeCell ref="L1:Q1"/>
    <mergeCell ref="L2:Q2"/>
  </mergeCells>
  <printOptions horizontalCentered="1" verticalCentered="1"/>
  <pageMargins left="0.25" right="0.25" top="0.75" bottom="0.75" header="0.3" footer="0.3"/>
  <pageSetup scale="4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F202F"/>
    <pageSetUpPr fitToPage="1"/>
  </sheetPr>
  <dimension ref="A1:XFA58"/>
  <sheetViews>
    <sheetView tabSelected="1" view="pageBreakPreview" zoomScale="60" zoomScaleNormal="100" workbookViewId="0">
      <pane ySplit="4" topLeftCell="A5" activePane="bottomLeft" state="frozen"/>
      <selection pane="bottomLeft" activeCell="AE1" sqref="AE1"/>
    </sheetView>
  </sheetViews>
  <sheetFormatPr defaultRowHeight="15" x14ac:dyDescent="0.25"/>
  <cols>
    <col min="1" max="29" width="8.7109375" customWidth="1"/>
  </cols>
  <sheetData>
    <row r="1" spans="1:1009 1036:2045 2072:3053 3080:4089 4116:5097 5124:6133 6160:8177 8204:9213 9240:10221 10248:11257 11284:12265 12292:13301 13328:15345 15372:16381" ht="30.75" x14ac:dyDescent="0.25">
      <c r="A1" s="124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230" t="s">
        <v>68</v>
      </c>
      <c r="M1" s="230"/>
      <c r="N1" s="230"/>
      <c r="O1" s="230"/>
      <c r="P1" s="230"/>
      <c r="Q1" s="230"/>
      <c r="R1" s="125"/>
      <c r="S1" s="125"/>
      <c r="T1" s="125"/>
      <c r="U1" s="125"/>
      <c r="V1" s="125"/>
      <c r="W1" s="125"/>
      <c r="X1" s="125"/>
      <c r="Y1" s="125"/>
      <c r="Z1" s="225" t="s">
        <v>43</v>
      </c>
      <c r="AA1" s="226"/>
      <c r="AB1" s="226"/>
      <c r="AC1" s="227"/>
    </row>
    <row r="2" spans="1:1009 1036:2045 2072:3053 3080:4089 4116:5097 5124:6133 6160:8177 8204:9213 9240:10221 10248:11257 11284:12265 12292:13301 13328:15345 15372:16381" ht="24.75" thickBot="1" x14ac:dyDescent="0.3">
      <c r="A2" s="126" t="s">
        <v>82</v>
      </c>
      <c r="B2" s="127"/>
      <c r="C2" s="128"/>
      <c r="D2" s="142"/>
      <c r="E2" s="142"/>
      <c r="F2" s="142"/>
      <c r="G2" s="142"/>
      <c r="H2" s="142"/>
      <c r="I2" s="142"/>
      <c r="J2" s="142"/>
      <c r="K2" s="128"/>
      <c r="L2" s="224" t="s">
        <v>86</v>
      </c>
      <c r="M2" s="224"/>
      <c r="N2" s="224"/>
      <c r="O2" s="224"/>
      <c r="P2" s="224"/>
      <c r="Q2" s="224"/>
      <c r="R2" s="128"/>
      <c r="S2" s="128"/>
      <c r="T2" s="128"/>
      <c r="U2" s="128"/>
      <c r="V2" s="128"/>
      <c r="W2" s="128"/>
      <c r="X2" s="228" t="s">
        <v>87</v>
      </c>
      <c r="Y2" s="228"/>
      <c r="Z2" s="228"/>
      <c r="AA2" s="228"/>
      <c r="AB2" s="228"/>
      <c r="AC2" s="229"/>
    </row>
    <row r="3" spans="1:1009 1036:2045 2072:3053 3080:4089 4116:5097 5124:6133 6160:8177 8204:9213 9240:10221 10248:11257 11284:12265 12292:13301 13328:15345 15372:16381" ht="96" customHeight="1" thickBot="1" x14ac:dyDescent="0.3">
      <c r="A3" s="129" t="s">
        <v>1</v>
      </c>
      <c r="B3" s="5" t="s">
        <v>42</v>
      </c>
      <c r="C3" s="5" t="s">
        <v>41</v>
      </c>
      <c r="D3" s="5" t="s">
        <v>40</v>
      </c>
      <c r="E3" s="5" t="s">
        <v>39</v>
      </c>
      <c r="F3" s="5" t="s">
        <v>38</v>
      </c>
      <c r="G3" s="5" t="s">
        <v>37</v>
      </c>
      <c r="H3" s="5" t="s">
        <v>36</v>
      </c>
      <c r="I3" s="5" t="s">
        <v>35</v>
      </c>
      <c r="J3" s="5" t="s">
        <v>34</v>
      </c>
      <c r="K3" s="5" t="s">
        <v>33</v>
      </c>
      <c r="L3" s="5" t="s">
        <v>17</v>
      </c>
      <c r="M3" s="5" t="s">
        <v>16</v>
      </c>
      <c r="N3" s="5" t="s">
        <v>15</v>
      </c>
      <c r="O3" s="5" t="s">
        <v>14</v>
      </c>
      <c r="P3" s="5" t="s">
        <v>13</v>
      </c>
      <c r="Q3" s="5" t="s">
        <v>12</v>
      </c>
      <c r="R3" s="5" t="s">
        <v>11</v>
      </c>
      <c r="S3" s="200" t="s">
        <v>10</v>
      </c>
      <c r="T3" s="53" t="s">
        <v>75</v>
      </c>
      <c r="U3" s="5" t="s">
        <v>9</v>
      </c>
      <c r="V3" s="5" t="s">
        <v>32</v>
      </c>
      <c r="W3" s="5" t="s">
        <v>31</v>
      </c>
      <c r="X3" s="5" t="s">
        <v>30</v>
      </c>
      <c r="Y3" s="5" t="s">
        <v>29</v>
      </c>
      <c r="Z3" s="5" t="s">
        <v>28</v>
      </c>
      <c r="AA3" s="5" t="s">
        <v>27</v>
      </c>
      <c r="AB3" s="6" t="s">
        <v>26</v>
      </c>
      <c r="AC3" s="134" t="s">
        <v>1</v>
      </c>
      <c r="AD3" s="26" t="s">
        <v>73</v>
      </c>
    </row>
    <row r="4" spans="1:1009 1036:2045 2072:3053 3080:4089 4116:5097 5124:6133 6160:8177 8204:9213 9240:10221 10248:11257 11284:12265 12292:13301 13328:15345 15372:16381" ht="19.899999999999999" customHeight="1" thickBot="1" x14ac:dyDescent="0.3">
      <c r="A4" s="143"/>
      <c r="B4" s="61"/>
      <c r="C4" s="62">
        <v>1.3888888888888889E-3</v>
      </c>
      <c r="D4" s="62">
        <v>1.388888888888995E-3</v>
      </c>
      <c r="E4" s="62">
        <v>2.0833333333333333E-3</v>
      </c>
      <c r="F4" s="62">
        <v>2.0833333333329929E-3</v>
      </c>
      <c r="G4" s="62">
        <v>1.388888888888995E-3</v>
      </c>
      <c r="H4" s="62">
        <v>1.388888888888995E-3</v>
      </c>
      <c r="I4" s="62">
        <v>6.9444444444444447E-4</v>
      </c>
      <c r="J4" s="62">
        <v>1.388888888888995E-3</v>
      </c>
      <c r="K4" s="62">
        <v>6.9444444444444447E-4</v>
      </c>
      <c r="L4" s="62">
        <v>2.0833333333333333E-3</v>
      </c>
      <c r="M4" s="62">
        <v>2.0833333333333333E-3</v>
      </c>
      <c r="N4" s="62">
        <v>1.3888888888890505E-3</v>
      </c>
      <c r="O4" s="62">
        <v>1.388888888888995E-3</v>
      </c>
      <c r="P4" s="62">
        <v>1.388888888888995E-3</v>
      </c>
      <c r="Q4" s="62">
        <v>2.0833333333329929E-3</v>
      </c>
      <c r="R4" s="62">
        <v>1.388888888888995E-3</v>
      </c>
      <c r="S4" s="62">
        <v>1.388888888888995E-3</v>
      </c>
      <c r="T4" s="62">
        <v>2.0833333333333333E-3</v>
      </c>
      <c r="U4" s="62">
        <v>1.3888888888888889E-3</v>
      </c>
      <c r="V4" s="62">
        <v>2.0833333333333333E-3</v>
      </c>
      <c r="W4" s="62">
        <v>2.0833333333333333E-3</v>
      </c>
      <c r="X4" s="62">
        <v>1.3888888888890505E-3</v>
      </c>
      <c r="Y4" s="62">
        <v>2.0833333333339921E-3</v>
      </c>
      <c r="Z4" s="62">
        <v>1.3888888888888889E-3</v>
      </c>
      <c r="AA4" s="62">
        <v>1.388888888888995E-3</v>
      </c>
      <c r="AB4" s="62">
        <v>1.3888888888888889E-3</v>
      </c>
      <c r="AC4" s="139"/>
      <c r="AD4" s="26"/>
      <c r="AI4" t="s">
        <v>110</v>
      </c>
      <c r="AJ4" t="s">
        <v>111</v>
      </c>
    </row>
    <row r="5" spans="1:1009 1036:2045 2072:3053 3080:4089 4116:5097 5124:6133 6160:8177 8204:9213 9240:10221 10248:11257 11284:12265 12292:13301 13328:15345 15372:16381" ht="21.75" customHeight="1" x14ac:dyDescent="0.25">
      <c r="A5" s="167">
        <v>34</v>
      </c>
      <c r="B5" s="170">
        <f t="shared" ref="B5:Q15" si="0">C5-C$4</f>
        <v>0.17152777777777747</v>
      </c>
      <c r="C5" s="170">
        <f t="shared" si="0"/>
        <v>0.17291666666666636</v>
      </c>
      <c r="D5" s="170">
        <f t="shared" si="0"/>
        <v>0.17430555555555535</v>
      </c>
      <c r="E5" s="170">
        <f t="shared" si="0"/>
        <v>0.17638888888888868</v>
      </c>
      <c r="F5" s="170">
        <f t="shared" si="0"/>
        <v>0.17847222222222167</v>
      </c>
      <c r="G5" s="170">
        <f t="shared" si="0"/>
        <v>0.17986111111111067</v>
      </c>
      <c r="H5" s="170">
        <f t="shared" si="0"/>
        <v>0.18124999999999966</v>
      </c>
      <c r="I5" s="170">
        <f t="shared" si="0"/>
        <v>0.1819444444444441</v>
      </c>
      <c r="J5" s="170">
        <f t="shared" si="0"/>
        <v>0.1833333333333331</v>
      </c>
      <c r="K5" s="170">
        <f t="shared" si="0"/>
        <v>0.18402777777777754</v>
      </c>
      <c r="L5" s="170">
        <f t="shared" si="0"/>
        <v>0.18611111111111087</v>
      </c>
      <c r="M5" s="170">
        <f t="shared" si="0"/>
        <v>0.18819444444444419</v>
      </c>
      <c r="N5" s="170">
        <f t="shared" si="0"/>
        <v>0.18958333333333324</v>
      </c>
      <c r="O5" s="170">
        <f t="shared" si="0"/>
        <v>0.19097222222222224</v>
      </c>
      <c r="P5" s="170">
        <f t="shared" si="0"/>
        <v>0.19236111111111123</v>
      </c>
      <c r="Q5" s="170">
        <f t="shared" si="0"/>
        <v>0.19444444444444423</v>
      </c>
      <c r="R5" s="170">
        <f>S5-S$4</f>
        <v>0.19583333333333322</v>
      </c>
      <c r="S5" s="170">
        <v>0.19722222222222222</v>
      </c>
      <c r="T5" s="170">
        <f>S5+T$4</f>
        <v>0.19930555555555554</v>
      </c>
      <c r="U5" s="170">
        <f t="shared" ref="U5:AB5" si="1">T5+U$4</f>
        <v>0.20069444444444443</v>
      </c>
      <c r="V5" s="170">
        <f t="shared" si="1"/>
        <v>0.20277777777777775</v>
      </c>
      <c r="W5" s="170">
        <f t="shared" si="1"/>
        <v>0.20486111111111108</v>
      </c>
      <c r="X5" s="170">
        <f t="shared" si="1"/>
        <v>0.20625000000000013</v>
      </c>
      <c r="Y5" s="170">
        <f t="shared" si="1"/>
        <v>0.20833333333333412</v>
      </c>
      <c r="Z5" s="170">
        <f t="shared" si="1"/>
        <v>0.209722222222223</v>
      </c>
      <c r="AA5" s="170">
        <f t="shared" si="1"/>
        <v>0.211111111111112</v>
      </c>
      <c r="AB5" s="170">
        <f t="shared" si="1"/>
        <v>0.21250000000000088</v>
      </c>
      <c r="AC5" s="173">
        <v>34</v>
      </c>
      <c r="AD5" s="174">
        <v>334</v>
      </c>
      <c r="AE5" s="191" t="s">
        <v>97</v>
      </c>
      <c r="AF5" s="191" t="s">
        <v>104</v>
      </c>
      <c r="AG5" s="177"/>
      <c r="AH5" s="182"/>
      <c r="AI5" s="170">
        <v>0.22222222222222221</v>
      </c>
      <c r="AJ5" s="170">
        <f>AI5-AB5</f>
        <v>9.7222222222213273E-3</v>
      </c>
    </row>
    <row r="6" spans="1:1009 1036:2045 2072:3053 3080:4089 4116:5097 5124:6133 6160:8177 8204:9213 9240:10221 10248:11257 11284:12265 12292:13301 13328:15345 15372:16381" ht="21.75" customHeight="1" x14ac:dyDescent="0.25">
      <c r="A6" s="175">
        <v>41</v>
      </c>
      <c r="B6" s="192"/>
      <c r="C6" s="192"/>
      <c r="D6" s="192"/>
      <c r="E6" s="192"/>
      <c r="F6" s="192"/>
      <c r="G6" s="192"/>
      <c r="H6" s="192"/>
      <c r="I6" s="192"/>
      <c r="J6" s="193"/>
      <c r="K6" s="193" t="s">
        <v>98</v>
      </c>
      <c r="L6" s="177">
        <f t="shared" ref="L6:R16" si="2">M6-M$4</f>
        <v>0.19027777777777752</v>
      </c>
      <c r="M6" s="177">
        <f t="shared" si="2"/>
        <v>0.19236111111111084</v>
      </c>
      <c r="N6" s="177">
        <f t="shared" si="2"/>
        <v>0.19374999999999989</v>
      </c>
      <c r="O6" s="177">
        <f t="shared" si="2"/>
        <v>0.19513888888888889</v>
      </c>
      <c r="P6" s="177">
        <f t="shared" si="2"/>
        <v>0.19652777777777788</v>
      </c>
      <c r="Q6" s="177">
        <f t="shared" si="2"/>
        <v>0.19861111111111088</v>
      </c>
      <c r="R6" s="177">
        <f t="shared" si="2"/>
        <v>0.19999999999999987</v>
      </c>
      <c r="S6" s="177">
        <v>0.20138888888888887</v>
      </c>
      <c r="T6" s="177">
        <f t="shared" ref="T6:AB6" si="3">S6+T$4</f>
        <v>0.20347222222222219</v>
      </c>
      <c r="U6" s="177">
        <f t="shared" si="3"/>
        <v>0.20486111111111108</v>
      </c>
      <c r="V6" s="177">
        <f t="shared" si="3"/>
        <v>0.2069444444444444</v>
      </c>
      <c r="W6" s="177">
        <f t="shared" si="3"/>
        <v>0.20902777777777773</v>
      </c>
      <c r="X6" s="177">
        <f t="shared" si="3"/>
        <v>0.21041666666666678</v>
      </c>
      <c r="Y6" s="177">
        <f t="shared" si="3"/>
        <v>0.21250000000000077</v>
      </c>
      <c r="Z6" s="177">
        <f t="shared" si="3"/>
        <v>0.21388888888888966</v>
      </c>
      <c r="AA6" s="177">
        <f t="shared" si="3"/>
        <v>0.21527777777777865</v>
      </c>
      <c r="AB6" s="177">
        <f t="shared" si="3"/>
        <v>0.21666666666666753</v>
      </c>
      <c r="AC6" s="179">
        <v>41</v>
      </c>
      <c r="AD6" s="174">
        <v>441</v>
      </c>
      <c r="AE6" s="191" t="s">
        <v>99</v>
      </c>
      <c r="AF6" s="209" t="s">
        <v>104</v>
      </c>
      <c r="AG6" s="177">
        <f t="shared" ref="AG6:AG15" si="4">AB6-AB5</f>
        <v>4.1666666666666519E-3</v>
      </c>
      <c r="AH6" s="185"/>
      <c r="AI6" s="177">
        <v>0.22013888888888888</v>
      </c>
      <c r="AJ6" s="170">
        <f t="shared" ref="AJ6:AJ16" si="5">AI6-AB6</f>
        <v>3.4722222222213495E-3</v>
      </c>
    </row>
    <row r="7" spans="1:1009 1036:2045 2072:3053 3080:4089 4116:5097 5124:6133 6160:8177 8204:9213 9240:10221 10248:11257 11284:12265 12292:13301 13328:15345 15372:16381" ht="21.75" customHeight="1" x14ac:dyDescent="0.25">
      <c r="A7" s="167">
        <v>30</v>
      </c>
      <c r="B7" s="170">
        <f t="shared" si="0"/>
        <v>0.18124999999999972</v>
      </c>
      <c r="C7" s="170">
        <f t="shared" si="0"/>
        <v>0.1826388888888886</v>
      </c>
      <c r="D7" s="170">
        <f t="shared" si="0"/>
        <v>0.1840277777777776</v>
      </c>
      <c r="E7" s="170">
        <f t="shared" si="0"/>
        <v>0.18611111111111092</v>
      </c>
      <c r="F7" s="170">
        <f t="shared" si="0"/>
        <v>0.18819444444444391</v>
      </c>
      <c r="G7" s="170">
        <f t="shared" si="0"/>
        <v>0.18958333333333291</v>
      </c>
      <c r="H7" s="170">
        <f t="shared" si="0"/>
        <v>0.1909722222222219</v>
      </c>
      <c r="I7" s="170">
        <f t="shared" si="0"/>
        <v>0.19166666666666635</v>
      </c>
      <c r="J7" s="170">
        <f t="shared" si="0"/>
        <v>0.19305555555555534</v>
      </c>
      <c r="K7" s="170">
        <f t="shared" si="0"/>
        <v>0.19374999999999978</v>
      </c>
      <c r="L7" s="170">
        <f t="shared" si="0"/>
        <v>0.19583333333333311</v>
      </c>
      <c r="M7" s="170">
        <f t="shared" si="0"/>
        <v>0.19791666666666644</v>
      </c>
      <c r="N7" s="170">
        <f t="shared" si="0"/>
        <v>0.19930555555555549</v>
      </c>
      <c r="O7" s="170">
        <f t="shared" si="0"/>
        <v>0.20069444444444448</v>
      </c>
      <c r="P7" s="170">
        <f t="shared" si="0"/>
        <v>0.20208333333333348</v>
      </c>
      <c r="Q7" s="170">
        <f t="shared" si="0"/>
        <v>0.20416666666666647</v>
      </c>
      <c r="R7" s="170">
        <f>S7-S$4</f>
        <v>0.20555555555555546</v>
      </c>
      <c r="S7" s="170">
        <v>0.20694444444444446</v>
      </c>
      <c r="T7" s="170">
        <f t="shared" ref="T7:AB7" si="6">S7+T$4</f>
        <v>0.20902777777777778</v>
      </c>
      <c r="U7" s="170">
        <f t="shared" si="6"/>
        <v>0.21041666666666667</v>
      </c>
      <c r="V7" s="170">
        <f t="shared" si="6"/>
        <v>0.21249999999999999</v>
      </c>
      <c r="W7" s="170">
        <f t="shared" si="6"/>
        <v>0.21458333333333332</v>
      </c>
      <c r="X7" s="170">
        <f t="shared" si="6"/>
        <v>0.21597222222222237</v>
      </c>
      <c r="Y7" s="170">
        <f t="shared" si="6"/>
        <v>0.21805555555555636</v>
      </c>
      <c r="Z7" s="170">
        <f t="shared" si="6"/>
        <v>0.21944444444444525</v>
      </c>
      <c r="AA7" s="170">
        <f t="shared" si="6"/>
        <v>0.22083333333333424</v>
      </c>
      <c r="AB7" s="170">
        <f t="shared" si="6"/>
        <v>0.22222222222222313</v>
      </c>
      <c r="AC7" s="173">
        <v>30</v>
      </c>
      <c r="AD7" s="174">
        <v>330</v>
      </c>
      <c r="AE7" s="191" t="s">
        <v>97</v>
      </c>
      <c r="AF7" s="191" t="s">
        <v>104</v>
      </c>
      <c r="AG7" s="177">
        <f t="shared" si="4"/>
        <v>5.5555555555555913E-3</v>
      </c>
      <c r="AH7" s="182"/>
      <c r="AI7" s="170">
        <v>0.24027777777777778</v>
      </c>
      <c r="AJ7" s="170">
        <f t="shared" si="5"/>
        <v>1.8055555555554659E-2</v>
      </c>
    </row>
    <row r="8" spans="1:1009 1036:2045 2072:3053 3080:4089 4116:5097 5124:6133 6160:8177 8204:9213 9240:10221 10248:11257 11284:12265 12292:13301 13328:15345 15372:16381" ht="21.75" customHeight="1" x14ac:dyDescent="0.25">
      <c r="A8" s="175">
        <v>14</v>
      </c>
      <c r="B8" s="192"/>
      <c r="C8" s="192"/>
      <c r="D8" s="192"/>
      <c r="E8" s="192"/>
      <c r="F8" s="192"/>
      <c r="G8" s="192"/>
      <c r="H8" s="192"/>
      <c r="I8" s="192"/>
      <c r="J8" s="193"/>
      <c r="K8" s="193" t="s">
        <v>98</v>
      </c>
      <c r="L8" s="177">
        <f t="shared" si="2"/>
        <v>0.20555555555555532</v>
      </c>
      <c r="M8" s="177">
        <f t="shared" si="2"/>
        <v>0.20763888888888865</v>
      </c>
      <c r="N8" s="177">
        <f t="shared" si="2"/>
        <v>0.2090277777777777</v>
      </c>
      <c r="O8" s="177">
        <f t="shared" si="2"/>
        <v>0.2104166666666667</v>
      </c>
      <c r="P8" s="177">
        <f t="shared" si="2"/>
        <v>0.21180555555555569</v>
      </c>
      <c r="Q8" s="177">
        <f t="shared" si="2"/>
        <v>0.21388888888888868</v>
      </c>
      <c r="R8" s="177">
        <f t="shared" si="2"/>
        <v>0.21527777777777768</v>
      </c>
      <c r="S8" s="177">
        <v>0.21666666666666667</v>
      </c>
      <c r="T8" s="177">
        <f t="shared" ref="T8:AB8" si="7">S8+T$4</f>
        <v>0.21875</v>
      </c>
      <c r="U8" s="177">
        <f t="shared" si="7"/>
        <v>0.22013888888888888</v>
      </c>
      <c r="V8" s="177">
        <f t="shared" si="7"/>
        <v>0.22222222222222221</v>
      </c>
      <c r="W8" s="177">
        <f t="shared" si="7"/>
        <v>0.22430555555555554</v>
      </c>
      <c r="X8" s="177">
        <f t="shared" si="7"/>
        <v>0.22569444444444459</v>
      </c>
      <c r="Y8" s="177">
        <f t="shared" si="7"/>
        <v>0.22777777777777858</v>
      </c>
      <c r="Z8" s="177">
        <f t="shared" si="7"/>
        <v>0.22916666666666746</v>
      </c>
      <c r="AA8" s="177">
        <f t="shared" si="7"/>
        <v>0.23055555555555646</v>
      </c>
      <c r="AB8" s="177">
        <f t="shared" si="7"/>
        <v>0.23194444444444534</v>
      </c>
      <c r="AC8" s="179">
        <v>14</v>
      </c>
      <c r="AD8" s="174">
        <v>314</v>
      </c>
      <c r="AE8" s="191" t="s">
        <v>97</v>
      </c>
      <c r="AF8" s="191"/>
      <c r="AG8" s="177">
        <f t="shared" si="4"/>
        <v>9.7222222222222154E-3</v>
      </c>
      <c r="AH8" s="185"/>
      <c r="AI8" s="177">
        <v>0.23680555555555557</v>
      </c>
      <c r="AJ8" s="170">
        <f t="shared" si="5"/>
        <v>4.8611111111102334E-3</v>
      </c>
    </row>
    <row r="9" spans="1:1009 1036:2045 2072:3053 3080:4089 4116:5097 5124:6133 6160:8177 8204:9213 9240:10221 10248:11257 11284:12265 12292:13301 13328:15345 15372:16381" ht="21.75" customHeight="1" x14ac:dyDescent="0.25">
      <c r="A9" s="167">
        <v>43</v>
      </c>
      <c r="B9" s="170">
        <f t="shared" si="0"/>
        <v>0.19930555555555526</v>
      </c>
      <c r="C9" s="170">
        <f t="shared" si="0"/>
        <v>0.20069444444444415</v>
      </c>
      <c r="D9" s="170">
        <f t="shared" si="0"/>
        <v>0.20208333333333314</v>
      </c>
      <c r="E9" s="170">
        <f t="shared" si="0"/>
        <v>0.20416666666666647</v>
      </c>
      <c r="F9" s="170">
        <f t="shared" si="0"/>
        <v>0.20624999999999946</v>
      </c>
      <c r="G9" s="170">
        <f t="shared" si="0"/>
        <v>0.20763888888888846</v>
      </c>
      <c r="H9" s="170">
        <f t="shared" si="0"/>
        <v>0.20902777777777745</v>
      </c>
      <c r="I9" s="170">
        <f t="shared" si="0"/>
        <v>0.20972222222222189</v>
      </c>
      <c r="J9" s="170">
        <f t="shared" si="0"/>
        <v>0.21111111111111089</v>
      </c>
      <c r="K9" s="170">
        <f t="shared" si="0"/>
        <v>0.21180555555555533</v>
      </c>
      <c r="L9" s="170">
        <f t="shared" si="0"/>
        <v>0.21388888888888866</v>
      </c>
      <c r="M9" s="170">
        <f t="shared" si="0"/>
        <v>0.21597222222222198</v>
      </c>
      <c r="N9" s="170">
        <f t="shared" si="0"/>
        <v>0.21736111111111103</v>
      </c>
      <c r="O9" s="170">
        <f t="shared" si="0"/>
        <v>0.21875000000000003</v>
      </c>
      <c r="P9" s="170">
        <f t="shared" si="0"/>
        <v>0.22013888888888902</v>
      </c>
      <c r="Q9" s="170">
        <f t="shared" si="0"/>
        <v>0.22222222222222202</v>
      </c>
      <c r="R9" s="170">
        <f>S9-S$4</f>
        <v>0.22361111111111101</v>
      </c>
      <c r="S9" s="170">
        <v>0.22500000000000001</v>
      </c>
      <c r="T9" s="170">
        <f t="shared" ref="T9:AB9" si="8">S9+T$4</f>
        <v>0.22708333333333333</v>
      </c>
      <c r="U9" s="170">
        <f t="shared" si="8"/>
        <v>0.22847222222222222</v>
      </c>
      <c r="V9" s="170">
        <f t="shared" si="8"/>
        <v>0.23055555555555554</v>
      </c>
      <c r="W9" s="170">
        <f t="shared" si="8"/>
        <v>0.23263888888888887</v>
      </c>
      <c r="X9" s="170">
        <f t="shared" si="8"/>
        <v>0.23402777777777792</v>
      </c>
      <c r="Y9" s="170">
        <f t="shared" si="8"/>
        <v>0.23611111111111191</v>
      </c>
      <c r="Z9" s="170">
        <f t="shared" si="8"/>
        <v>0.23750000000000079</v>
      </c>
      <c r="AA9" s="170">
        <f t="shared" si="8"/>
        <v>0.23888888888888979</v>
      </c>
      <c r="AB9" s="170">
        <f t="shared" si="8"/>
        <v>0.24027777777777867</v>
      </c>
      <c r="AC9" s="173">
        <v>43</v>
      </c>
      <c r="AD9" s="174">
        <v>343</v>
      </c>
      <c r="AE9" s="191" t="s">
        <v>97</v>
      </c>
      <c r="AF9" s="191" t="s">
        <v>104</v>
      </c>
      <c r="AG9" s="177">
        <f t="shared" si="4"/>
        <v>8.3333333333333315E-3</v>
      </c>
      <c r="AH9" s="182"/>
      <c r="AI9" s="170">
        <v>0.24444444444444446</v>
      </c>
      <c r="AJ9" s="170">
        <f t="shared" si="5"/>
        <v>4.1666666666657914E-3</v>
      </c>
    </row>
    <row r="10" spans="1:1009 1036:2045 2072:3053 3080:4089 4116:5097 5124:6133 6160:8177 8204:9213 9240:10221 10248:11257 11284:12265 12292:13301 13328:15345 15372:16381" ht="21.75" customHeight="1" x14ac:dyDescent="0.25">
      <c r="A10" s="175">
        <v>10</v>
      </c>
      <c r="B10" s="192"/>
      <c r="C10" s="192"/>
      <c r="D10" s="192"/>
      <c r="E10" s="192"/>
      <c r="F10" s="192"/>
      <c r="G10" s="192"/>
      <c r="H10" s="192"/>
      <c r="I10" s="192"/>
      <c r="J10" s="193"/>
      <c r="K10" s="193" t="s">
        <v>98</v>
      </c>
      <c r="L10" s="177">
        <f t="shared" si="2"/>
        <v>0.21874999999999975</v>
      </c>
      <c r="M10" s="177">
        <f t="shared" si="2"/>
        <v>0.22083333333333308</v>
      </c>
      <c r="N10" s="177">
        <f t="shared" si="2"/>
        <v>0.22222222222222213</v>
      </c>
      <c r="O10" s="177">
        <f t="shared" si="2"/>
        <v>0.22361111111111112</v>
      </c>
      <c r="P10" s="177">
        <f t="shared" si="2"/>
        <v>0.22500000000000012</v>
      </c>
      <c r="Q10" s="177">
        <f t="shared" si="2"/>
        <v>0.22708333333333311</v>
      </c>
      <c r="R10" s="177">
        <f t="shared" si="2"/>
        <v>0.2284722222222221</v>
      </c>
      <c r="S10" s="177">
        <v>0.2298611111111111</v>
      </c>
      <c r="T10" s="177">
        <f t="shared" ref="T10:AB10" si="9">S10+T$4</f>
        <v>0.23194444444444443</v>
      </c>
      <c r="U10" s="177">
        <f t="shared" si="9"/>
        <v>0.23333333333333331</v>
      </c>
      <c r="V10" s="177">
        <f t="shared" si="9"/>
        <v>0.23541666666666664</v>
      </c>
      <c r="W10" s="177">
        <f t="shared" si="9"/>
        <v>0.23749999999999996</v>
      </c>
      <c r="X10" s="177">
        <f t="shared" si="9"/>
        <v>0.23888888888888901</v>
      </c>
      <c r="Y10" s="177">
        <f t="shared" si="9"/>
        <v>0.240972222222223</v>
      </c>
      <c r="Z10" s="177">
        <f t="shared" si="9"/>
        <v>0.24236111111111189</v>
      </c>
      <c r="AA10" s="177">
        <f t="shared" si="9"/>
        <v>0.24375000000000088</v>
      </c>
      <c r="AB10" s="177">
        <f t="shared" si="9"/>
        <v>0.24513888888888977</v>
      </c>
      <c r="AC10" s="179">
        <v>10</v>
      </c>
      <c r="AD10" s="174">
        <v>310</v>
      </c>
      <c r="AE10" s="191" t="s">
        <v>97</v>
      </c>
      <c r="AF10" s="191"/>
      <c r="AG10" s="177">
        <f t="shared" si="4"/>
        <v>4.8611111111110938E-3</v>
      </c>
      <c r="AH10" s="185"/>
      <c r="AI10" s="177">
        <v>0.25555555555555559</v>
      </c>
      <c r="AJ10" s="170">
        <f t="shared" si="5"/>
        <v>1.0416666666665825E-2</v>
      </c>
    </row>
    <row r="11" spans="1:1009 1036:2045 2072:3053 3080:4089 4116:5097 5124:6133 6160:8177 8204:9213 9240:10221 10248:11257 11284:12265 12292:13301 13328:15345 15372:16381" ht="21.75" customHeight="1" x14ac:dyDescent="0.25">
      <c r="A11" s="167">
        <v>31</v>
      </c>
      <c r="B11" s="170">
        <f t="shared" si="0"/>
        <v>0.20972222222222223</v>
      </c>
      <c r="C11" s="170">
        <f t="shared" si="0"/>
        <v>0.21111111111111111</v>
      </c>
      <c r="D11" s="170">
        <f t="shared" si="0"/>
        <v>0.21250000000000011</v>
      </c>
      <c r="E11" s="170">
        <f t="shared" si="0"/>
        <v>0.21458333333333343</v>
      </c>
      <c r="F11" s="170">
        <f t="shared" si="0"/>
        <v>0.21666666666666642</v>
      </c>
      <c r="G11" s="170">
        <f t="shared" si="0"/>
        <v>0.21805555555555542</v>
      </c>
      <c r="H11" s="170">
        <f t="shared" si="0"/>
        <v>0.21944444444444441</v>
      </c>
      <c r="I11" s="170">
        <f t="shared" si="0"/>
        <v>0.22013888888888886</v>
      </c>
      <c r="J11" s="170">
        <f t="shared" si="0"/>
        <v>0.22152777777777785</v>
      </c>
      <c r="K11" s="170">
        <f t="shared" si="0"/>
        <v>0.22222222222222229</v>
      </c>
      <c r="L11" s="170">
        <f t="shared" si="0"/>
        <v>0.22430555555555562</v>
      </c>
      <c r="M11" s="170">
        <f t="shared" si="0"/>
        <v>0.22638888888888895</v>
      </c>
      <c r="N11" s="170">
        <f t="shared" si="0"/>
        <v>0.227777777777778</v>
      </c>
      <c r="O11" s="170">
        <f t="shared" si="0"/>
        <v>0.22916666666666699</v>
      </c>
      <c r="P11" s="170">
        <f t="shared" si="0"/>
        <v>0.23055555555555599</v>
      </c>
      <c r="Q11" s="48">
        <v>0.23263888888888898</v>
      </c>
      <c r="R11" s="47">
        <v>0.23402777777777797</v>
      </c>
      <c r="S11" s="47">
        <v>0.23541666666666697</v>
      </c>
      <c r="T11" s="50">
        <f t="shared" ref="T11:AB11" si="10">S11+T$4</f>
        <v>0.23750000000000029</v>
      </c>
      <c r="U11" s="47">
        <f t="shared" si="10"/>
        <v>0.23888888888888918</v>
      </c>
      <c r="V11" s="47">
        <f t="shared" si="10"/>
        <v>0.2409722222222225</v>
      </c>
      <c r="W11" s="47">
        <f t="shared" si="10"/>
        <v>0.24305555555555583</v>
      </c>
      <c r="X11" s="47">
        <f t="shared" si="10"/>
        <v>0.24444444444444488</v>
      </c>
      <c r="Y11" s="47">
        <f t="shared" si="10"/>
        <v>0.24652777777777887</v>
      </c>
      <c r="Z11" s="47">
        <f t="shared" si="10"/>
        <v>0.24791666666666776</v>
      </c>
      <c r="AA11" s="47">
        <f t="shared" si="10"/>
        <v>0.24930555555555675</v>
      </c>
      <c r="AB11" s="47">
        <f t="shared" si="10"/>
        <v>0.25069444444444566</v>
      </c>
      <c r="AC11" s="140">
        <v>31</v>
      </c>
      <c r="AD11" s="88">
        <v>331</v>
      </c>
      <c r="AE11" s="191" t="s">
        <v>97</v>
      </c>
      <c r="AF11" s="191" t="s">
        <v>104</v>
      </c>
      <c r="AG11" s="177">
        <f t="shared" si="4"/>
        <v>5.5555555555558966E-3</v>
      </c>
      <c r="AH11" s="194"/>
      <c r="AI11" s="195">
        <v>0.2638888888888889</v>
      </c>
      <c r="AJ11" s="170">
        <f t="shared" si="5"/>
        <v>1.3194444444443232E-2</v>
      </c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/>
      <c r="BF11" s="196"/>
      <c r="BG11" s="196"/>
      <c r="BH11" s="196"/>
      <c r="BI11" s="196"/>
      <c r="BJ11" s="196"/>
      <c r="BK11" s="196"/>
      <c r="BL11" s="196"/>
      <c r="BM11" s="196"/>
      <c r="BN11" s="196"/>
      <c r="BO11" s="196"/>
      <c r="BP11" s="196"/>
      <c r="BQ11" s="196"/>
      <c r="BR11" s="196"/>
      <c r="BS11" s="196"/>
      <c r="BT11" s="196"/>
      <c r="BU11" s="196"/>
      <c r="BV11" s="196"/>
      <c r="BW11" s="196"/>
      <c r="BX11" s="196"/>
      <c r="BY11" s="196"/>
      <c r="BZ11" s="196"/>
      <c r="CA11" s="196"/>
      <c r="CB11" s="196"/>
      <c r="CC11" s="196"/>
      <c r="CD11" s="196"/>
      <c r="CE11" s="196"/>
      <c r="CF11" s="196"/>
      <c r="CG11" s="196"/>
      <c r="CH11" s="196"/>
      <c r="CI11" s="196"/>
      <c r="CJ11" s="196"/>
      <c r="CK11" s="196"/>
      <c r="CL11" s="196"/>
      <c r="CM11" s="196"/>
      <c r="CN11" s="196"/>
      <c r="CO11" s="196"/>
      <c r="CP11" s="196"/>
      <c r="CQ11" s="196"/>
      <c r="CR11" s="196"/>
      <c r="CS11" s="196"/>
      <c r="CT11" s="196"/>
      <c r="CU11" s="196"/>
      <c r="CV11" s="196"/>
      <c r="CW11" s="196"/>
      <c r="CX11" s="196"/>
      <c r="CY11" s="196"/>
      <c r="CZ11" s="196"/>
      <c r="DA11" s="196"/>
      <c r="DB11" s="196"/>
      <c r="DC11" s="196"/>
      <c r="DD11" s="196"/>
      <c r="DE11" s="196"/>
      <c r="DF11" s="196"/>
      <c r="DG11" s="196"/>
      <c r="DH11" s="196"/>
      <c r="DI11" s="196"/>
      <c r="DJ11" s="196"/>
      <c r="DK11" s="196"/>
      <c r="DL11" s="196"/>
      <c r="DM11" s="196"/>
      <c r="DN11" s="196"/>
      <c r="DO11" s="196"/>
      <c r="DP11" s="196"/>
      <c r="DQ11" s="196"/>
      <c r="DR11" s="196"/>
      <c r="DS11" s="196"/>
      <c r="DT11" s="196"/>
      <c r="DU11" s="196"/>
      <c r="DV11" s="196"/>
      <c r="DW11" s="196"/>
      <c r="DX11" s="196"/>
      <c r="DY11" s="196"/>
      <c r="DZ11" s="196"/>
      <c r="EA11" s="196"/>
      <c r="EB11" s="196"/>
      <c r="EC11" s="196"/>
      <c r="ED11" s="196"/>
      <c r="EE11" s="196"/>
      <c r="EF11" s="196"/>
      <c r="EG11" s="196"/>
      <c r="EH11" s="196"/>
      <c r="EI11" s="196"/>
      <c r="EJ11" s="196"/>
      <c r="EK11" s="196"/>
      <c r="EL11" s="196"/>
      <c r="EM11" s="196"/>
      <c r="EN11" s="196"/>
      <c r="EO11" s="196"/>
      <c r="EP11" s="196"/>
      <c r="EQ11" s="196"/>
      <c r="ER11" s="196"/>
      <c r="ES11" s="196"/>
      <c r="ET11" s="196"/>
      <c r="EU11" s="196"/>
      <c r="EV11" s="196"/>
      <c r="EW11" s="196"/>
      <c r="EX11" s="196"/>
      <c r="EY11" s="196"/>
      <c r="EZ11" s="196"/>
      <c r="FA11" s="196"/>
      <c r="FB11" s="196"/>
      <c r="FC11" s="196"/>
      <c r="FD11" s="196"/>
      <c r="FE11" s="196"/>
      <c r="FF11" s="196"/>
      <c r="FG11" s="196"/>
      <c r="FH11" s="196"/>
      <c r="FI11" s="196"/>
      <c r="FJ11" s="196"/>
      <c r="FK11" s="196"/>
      <c r="FL11" s="196"/>
      <c r="FM11" s="196"/>
      <c r="FN11" s="196"/>
      <c r="FO11" s="196"/>
      <c r="FP11" s="196"/>
      <c r="FQ11" s="196"/>
      <c r="FR11" s="196"/>
      <c r="FS11" s="196"/>
      <c r="FT11" s="196"/>
      <c r="FU11" s="196"/>
      <c r="FV11" s="196"/>
      <c r="FW11" s="196"/>
      <c r="FX11" s="196"/>
      <c r="FY11" s="196"/>
      <c r="FZ11" s="196"/>
      <c r="GA11" s="196"/>
      <c r="GB11" s="196"/>
      <c r="GC11" s="196"/>
      <c r="GD11" s="196"/>
      <c r="GE11" s="196"/>
      <c r="GF11" s="196"/>
      <c r="GG11" s="196"/>
      <c r="GH11" s="196"/>
      <c r="GI11" s="196"/>
      <c r="GJ11" s="196"/>
      <c r="GK11" s="196"/>
      <c r="GL11" s="196"/>
      <c r="GM11" s="196"/>
      <c r="GN11" s="196"/>
      <c r="GO11" s="196"/>
      <c r="GP11" s="196"/>
      <c r="GQ11" s="196"/>
      <c r="GR11" s="196"/>
      <c r="GS11" s="196"/>
      <c r="GT11" s="196"/>
      <c r="GU11" s="196"/>
      <c r="GV11" s="196"/>
      <c r="GW11" s="196"/>
      <c r="GX11" s="196"/>
      <c r="GY11" s="196"/>
      <c r="GZ11" s="196"/>
      <c r="HA11" s="196"/>
      <c r="HB11" s="196"/>
      <c r="HC11" s="196"/>
      <c r="HD11" s="196"/>
      <c r="HE11" s="196"/>
      <c r="HF11" s="196"/>
      <c r="HG11" s="196"/>
      <c r="HH11" s="196"/>
      <c r="HI11" s="196"/>
      <c r="HJ11" s="196"/>
      <c r="HK11" s="196"/>
      <c r="HL11" s="196"/>
      <c r="HM11" s="196"/>
      <c r="HN11" s="196"/>
      <c r="HO11" s="196"/>
      <c r="HP11" s="196"/>
      <c r="HQ11" s="196"/>
      <c r="HR11" s="196"/>
      <c r="HS11" s="196"/>
      <c r="HT11" s="196"/>
      <c r="HU11" s="196"/>
      <c r="HV11" s="196"/>
      <c r="HW11" s="196"/>
      <c r="HX11" s="196"/>
      <c r="HY11" s="196"/>
      <c r="HZ11" s="196"/>
      <c r="IA11" s="196"/>
      <c r="IB11" s="196"/>
      <c r="IC11" s="196"/>
      <c r="ID11" s="196"/>
      <c r="IE11" s="196"/>
      <c r="IF11" s="196"/>
      <c r="IG11" s="196"/>
      <c r="IH11" s="196"/>
      <c r="II11" s="196"/>
      <c r="IJ11" s="196"/>
      <c r="IK11" s="196"/>
      <c r="IL11" s="196"/>
      <c r="IM11" s="196"/>
      <c r="IN11" s="196"/>
      <c r="IO11" s="196"/>
      <c r="IP11" s="196"/>
      <c r="IQ11" s="196"/>
      <c r="IR11" s="196"/>
      <c r="IS11" s="196"/>
      <c r="IT11" s="196"/>
      <c r="IU11" s="196"/>
      <c r="IV11" s="196"/>
      <c r="IW11" s="196"/>
      <c r="IX11" s="196"/>
      <c r="IY11" s="196"/>
      <c r="IZ11" s="196"/>
      <c r="JA11" s="196"/>
      <c r="JB11" s="196"/>
      <c r="JC11" s="196"/>
      <c r="JD11" s="196"/>
      <c r="JE11" s="196"/>
      <c r="JF11" s="196"/>
      <c r="JG11" s="196"/>
      <c r="JH11" s="196"/>
      <c r="JI11" s="196"/>
      <c r="JJ11" s="196"/>
      <c r="JK11" s="196"/>
      <c r="JL11" s="196"/>
      <c r="JM11" s="196"/>
      <c r="JN11" s="196"/>
      <c r="JO11" s="196"/>
      <c r="JP11" s="196"/>
      <c r="JQ11" s="196"/>
      <c r="JR11" s="196"/>
      <c r="JS11" s="196"/>
      <c r="JT11" s="196"/>
      <c r="JU11" s="196"/>
      <c r="JV11" s="196"/>
      <c r="JW11" s="196"/>
      <c r="JX11" s="196"/>
      <c r="JY11" s="196"/>
      <c r="JZ11" s="196"/>
      <c r="KA11" s="196"/>
      <c r="KB11" s="196"/>
      <c r="KC11" s="196"/>
      <c r="KD11" s="196"/>
      <c r="KE11" s="196"/>
      <c r="KF11" s="196"/>
      <c r="KG11" s="196"/>
      <c r="KH11" s="196"/>
      <c r="KI11" s="196"/>
      <c r="KJ11" s="196"/>
      <c r="KK11" s="196"/>
      <c r="KL11" s="196"/>
      <c r="KM11" s="196"/>
      <c r="KN11" s="196"/>
      <c r="KO11" s="196"/>
      <c r="KP11" s="196"/>
      <c r="KQ11" s="196"/>
      <c r="KR11" s="196"/>
      <c r="KS11" s="196"/>
      <c r="KT11" s="196"/>
      <c r="KU11" s="196"/>
      <c r="KV11" s="196"/>
      <c r="KW11" s="196"/>
      <c r="KX11" s="196"/>
      <c r="KY11" s="196"/>
      <c r="KZ11" s="196"/>
      <c r="LA11" s="196"/>
      <c r="LB11" s="196"/>
      <c r="LC11" s="196"/>
      <c r="LD11" s="196"/>
      <c r="LE11" s="196"/>
      <c r="LF11" s="196"/>
      <c r="LG11" s="196"/>
      <c r="LH11" s="196"/>
      <c r="LI11" s="196"/>
      <c r="LJ11" s="196"/>
      <c r="LK11" s="196"/>
      <c r="LL11" s="196"/>
      <c r="LM11" s="196"/>
      <c r="LN11" s="196"/>
      <c r="LO11" s="196"/>
      <c r="LP11" s="196"/>
      <c r="LQ11" s="196"/>
      <c r="LR11" s="196"/>
      <c r="LS11" s="196"/>
      <c r="LT11" s="196"/>
      <c r="LU11" s="196"/>
      <c r="LV11" s="196"/>
      <c r="LW11" s="196"/>
      <c r="LX11" s="196"/>
      <c r="LY11" s="196"/>
      <c r="LZ11" s="196"/>
      <c r="MA11" s="196"/>
      <c r="MB11" s="196"/>
      <c r="MC11" s="196"/>
      <c r="MD11" s="196"/>
      <c r="ME11" s="196"/>
      <c r="MF11" s="196"/>
      <c r="MG11" s="196"/>
      <c r="MH11" s="196"/>
      <c r="MI11" s="196"/>
      <c r="MJ11" s="196"/>
      <c r="MK11" s="196"/>
      <c r="ML11" s="196"/>
      <c r="MM11" s="196"/>
      <c r="MN11" s="196"/>
      <c r="MO11" s="196"/>
      <c r="MP11" s="196"/>
      <c r="MQ11" s="196"/>
      <c r="MR11" s="196"/>
      <c r="MS11" s="196"/>
      <c r="MT11" s="196"/>
      <c r="MU11" s="196"/>
      <c r="MV11" s="196"/>
      <c r="MW11" s="196"/>
      <c r="MX11" s="196"/>
      <c r="MY11" s="196"/>
      <c r="MZ11" s="196"/>
      <c r="NA11" s="196"/>
      <c r="NB11" s="196"/>
      <c r="NC11" s="196"/>
      <c r="ND11" s="196"/>
      <c r="NE11" s="196"/>
      <c r="NF11" s="196"/>
      <c r="NG11" s="196"/>
      <c r="NH11" s="196"/>
    </row>
    <row r="12" spans="1:1009 1036:2045 2072:3053 3080:4089 4116:5097 5124:6133 6160:8177 8204:9213 9240:10221 10248:11257 11284:12265 12292:13301 13328:15345 15372:16381" ht="21.75" customHeight="1" x14ac:dyDescent="0.25">
      <c r="A12" s="175">
        <v>21</v>
      </c>
      <c r="B12" s="192"/>
      <c r="C12" s="192"/>
      <c r="D12" s="192"/>
      <c r="E12" s="192"/>
      <c r="F12" s="192"/>
      <c r="G12" s="192"/>
      <c r="H12" s="192"/>
      <c r="I12" s="192"/>
      <c r="J12" s="193"/>
      <c r="K12" s="193" t="s">
        <v>98</v>
      </c>
      <c r="L12" s="177">
        <f t="shared" si="2"/>
        <v>0.22916666666666644</v>
      </c>
      <c r="M12" s="177">
        <f t="shared" si="2"/>
        <v>0.23124999999999976</v>
      </c>
      <c r="N12" s="177">
        <f t="shared" si="2"/>
        <v>0.23263888888888881</v>
      </c>
      <c r="O12" s="177">
        <f t="shared" si="2"/>
        <v>0.23402777777777781</v>
      </c>
      <c r="P12" s="177">
        <f t="shared" si="2"/>
        <v>0.2354166666666668</v>
      </c>
      <c r="Q12" s="177">
        <f t="shared" si="2"/>
        <v>0.23749999999999979</v>
      </c>
      <c r="R12" s="177">
        <f t="shared" si="2"/>
        <v>0.23888888888888879</v>
      </c>
      <c r="S12" s="177">
        <v>0.24027777777777778</v>
      </c>
      <c r="T12" s="177">
        <f t="shared" ref="T12:AB12" si="11">S12+T$4</f>
        <v>0.24236111111111111</v>
      </c>
      <c r="U12" s="177">
        <f t="shared" si="11"/>
        <v>0.24374999999999999</v>
      </c>
      <c r="V12" s="177">
        <f t="shared" si="11"/>
        <v>0.24583333333333332</v>
      </c>
      <c r="W12" s="177">
        <f t="shared" si="11"/>
        <v>0.24791666666666665</v>
      </c>
      <c r="X12" s="177">
        <f t="shared" si="11"/>
        <v>0.2493055555555557</v>
      </c>
      <c r="Y12" s="177">
        <f t="shared" si="11"/>
        <v>0.25138888888888966</v>
      </c>
      <c r="Z12" s="177">
        <f t="shared" si="11"/>
        <v>0.25277777777777855</v>
      </c>
      <c r="AA12" s="177">
        <f t="shared" si="11"/>
        <v>0.25416666666666754</v>
      </c>
      <c r="AB12" s="177">
        <f t="shared" si="11"/>
        <v>0.25555555555555642</v>
      </c>
      <c r="AC12" s="179">
        <v>21</v>
      </c>
      <c r="AD12" s="174" t="s">
        <v>91</v>
      </c>
      <c r="AE12" s="191" t="s">
        <v>97</v>
      </c>
      <c r="AF12" s="191"/>
      <c r="AG12" s="177">
        <f t="shared" si="4"/>
        <v>4.8611111111107608E-3</v>
      </c>
      <c r="AH12" s="182"/>
      <c r="AI12" s="170">
        <v>0.26041666666666669</v>
      </c>
      <c r="AJ12" s="170">
        <f t="shared" si="5"/>
        <v>4.8611111111102612E-3</v>
      </c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6"/>
      <c r="BR12" s="196"/>
      <c r="BS12" s="196"/>
      <c r="BT12" s="196"/>
      <c r="BU12" s="196"/>
      <c r="BV12" s="196"/>
      <c r="BW12" s="196"/>
      <c r="BX12" s="196"/>
      <c r="BY12" s="196"/>
      <c r="BZ12" s="196"/>
      <c r="CA12" s="196"/>
      <c r="CB12" s="196"/>
      <c r="CC12" s="196"/>
      <c r="CD12" s="196"/>
      <c r="CE12" s="196"/>
      <c r="CF12" s="196"/>
      <c r="CG12" s="196"/>
      <c r="CH12" s="196"/>
      <c r="CI12" s="196"/>
      <c r="CJ12" s="196"/>
      <c r="CK12" s="196"/>
      <c r="CL12" s="196"/>
      <c r="CM12" s="196"/>
      <c r="CN12" s="196"/>
      <c r="CO12" s="196"/>
      <c r="CP12" s="196"/>
      <c r="CQ12" s="196"/>
      <c r="CR12" s="196"/>
      <c r="CS12" s="196"/>
      <c r="CT12" s="196"/>
      <c r="CU12" s="196"/>
      <c r="CV12" s="196"/>
      <c r="CW12" s="196"/>
      <c r="CX12" s="196"/>
      <c r="CY12" s="196"/>
      <c r="CZ12" s="196"/>
      <c r="DA12" s="196"/>
      <c r="DB12" s="196"/>
      <c r="DC12" s="196"/>
      <c r="DD12" s="196"/>
      <c r="DE12" s="196"/>
      <c r="DF12" s="196"/>
      <c r="DG12" s="196"/>
      <c r="DH12" s="196"/>
      <c r="DI12" s="196"/>
      <c r="DJ12" s="196"/>
      <c r="DK12" s="196"/>
      <c r="DL12" s="196"/>
      <c r="DM12" s="196"/>
      <c r="DN12" s="196"/>
      <c r="DO12" s="196"/>
      <c r="DP12" s="196"/>
      <c r="DQ12" s="196"/>
      <c r="DR12" s="196"/>
      <c r="DS12" s="196"/>
      <c r="DT12" s="196"/>
      <c r="DU12" s="196"/>
      <c r="DV12" s="196"/>
      <c r="DW12" s="196"/>
      <c r="DX12" s="196"/>
      <c r="DY12" s="196"/>
      <c r="DZ12" s="196"/>
      <c r="EA12" s="196"/>
      <c r="EB12" s="196"/>
      <c r="EC12" s="196"/>
      <c r="ED12" s="196"/>
      <c r="EE12" s="196"/>
      <c r="EF12" s="196"/>
      <c r="EG12" s="196"/>
      <c r="EH12" s="196"/>
      <c r="EI12" s="196"/>
      <c r="EJ12" s="196"/>
      <c r="EK12" s="196"/>
      <c r="EL12" s="196"/>
      <c r="EM12" s="196"/>
      <c r="EN12" s="196"/>
      <c r="EO12" s="196"/>
      <c r="EP12" s="196"/>
      <c r="EQ12" s="196"/>
      <c r="ER12" s="196"/>
      <c r="ES12" s="196"/>
      <c r="ET12" s="196"/>
      <c r="EU12" s="196"/>
      <c r="EV12" s="196"/>
      <c r="EW12" s="196"/>
      <c r="EX12" s="196"/>
      <c r="EY12" s="196"/>
      <c r="EZ12" s="196"/>
      <c r="FA12" s="196"/>
      <c r="FB12" s="196"/>
      <c r="FC12" s="196"/>
      <c r="FD12" s="196"/>
      <c r="FE12" s="196"/>
      <c r="FF12" s="196"/>
      <c r="FG12" s="196"/>
      <c r="FH12" s="196"/>
      <c r="FI12" s="196"/>
      <c r="FJ12" s="196"/>
      <c r="FK12" s="196"/>
      <c r="FL12" s="196"/>
      <c r="FM12" s="196"/>
      <c r="FN12" s="196"/>
      <c r="FO12" s="196"/>
      <c r="FP12" s="196"/>
      <c r="FQ12" s="196"/>
      <c r="FR12" s="196"/>
      <c r="FS12" s="196"/>
      <c r="FT12" s="196"/>
      <c r="FU12" s="196"/>
      <c r="FV12" s="196"/>
      <c r="FW12" s="196"/>
      <c r="FX12" s="196"/>
      <c r="FY12" s="196"/>
      <c r="FZ12" s="196"/>
      <c r="GA12" s="196"/>
      <c r="GB12" s="196"/>
      <c r="GC12" s="196"/>
      <c r="GD12" s="196"/>
      <c r="GE12" s="196"/>
      <c r="GF12" s="196"/>
      <c r="GG12" s="196"/>
      <c r="GH12" s="196"/>
      <c r="GI12" s="196"/>
      <c r="GJ12" s="196"/>
      <c r="GK12" s="196"/>
      <c r="GL12" s="196"/>
      <c r="GM12" s="196"/>
      <c r="GN12" s="196"/>
      <c r="GO12" s="196"/>
      <c r="GP12" s="196"/>
      <c r="GQ12" s="196"/>
      <c r="GR12" s="196"/>
      <c r="GS12" s="196"/>
      <c r="GT12" s="196"/>
      <c r="GU12" s="196"/>
      <c r="GV12" s="196"/>
      <c r="GW12" s="196"/>
      <c r="GX12" s="196"/>
      <c r="GY12" s="196"/>
      <c r="GZ12" s="196"/>
      <c r="HA12" s="196"/>
      <c r="HB12" s="196"/>
      <c r="HC12" s="196"/>
      <c r="HD12" s="196"/>
      <c r="HE12" s="196"/>
      <c r="HF12" s="196"/>
      <c r="HG12" s="196"/>
      <c r="HH12" s="196"/>
      <c r="HI12" s="196"/>
      <c r="HJ12" s="196"/>
      <c r="HK12" s="196"/>
      <c r="HL12" s="196"/>
      <c r="HM12" s="196"/>
      <c r="HN12" s="196"/>
      <c r="HO12" s="196"/>
      <c r="HP12" s="196"/>
      <c r="HQ12" s="196"/>
      <c r="HR12" s="196"/>
      <c r="HS12" s="196"/>
      <c r="HT12" s="196"/>
      <c r="HU12" s="196"/>
      <c r="HV12" s="196"/>
      <c r="HW12" s="196"/>
      <c r="HX12" s="196"/>
      <c r="HY12" s="196"/>
      <c r="HZ12" s="196"/>
      <c r="IA12" s="196"/>
      <c r="IB12" s="196"/>
      <c r="IC12" s="196"/>
      <c r="ID12" s="196"/>
      <c r="IE12" s="196"/>
      <c r="IF12" s="196"/>
      <c r="IG12" s="196"/>
      <c r="IH12" s="196"/>
      <c r="II12" s="196"/>
      <c r="IJ12" s="196"/>
      <c r="IK12" s="196"/>
      <c r="IL12" s="196"/>
      <c r="IM12" s="196"/>
      <c r="IN12" s="196"/>
      <c r="IO12" s="196"/>
      <c r="IP12" s="196"/>
      <c r="IQ12" s="196"/>
      <c r="IR12" s="196"/>
      <c r="IS12" s="196"/>
      <c r="IT12" s="196"/>
      <c r="IU12" s="196"/>
      <c r="IV12" s="196"/>
      <c r="IW12" s="196"/>
      <c r="IX12" s="196"/>
      <c r="IY12" s="196"/>
      <c r="IZ12" s="196"/>
      <c r="JA12" s="196"/>
      <c r="JB12" s="196"/>
      <c r="JC12" s="196"/>
      <c r="JD12" s="196"/>
      <c r="JE12" s="196"/>
      <c r="JF12" s="196"/>
      <c r="JG12" s="196"/>
      <c r="JH12" s="196"/>
      <c r="JI12" s="196"/>
      <c r="JJ12" s="196"/>
      <c r="JK12" s="196"/>
      <c r="JL12" s="196"/>
      <c r="JM12" s="196"/>
      <c r="JN12" s="196"/>
      <c r="JO12" s="196"/>
      <c r="JP12" s="196"/>
      <c r="JQ12" s="196"/>
      <c r="JR12" s="196"/>
      <c r="JS12" s="196"/>
      <c r="JT12" s="196"/>
      <c r="JU12" s="196"/>
      <c r="JV12" s="196"/>
      <c r="JW12" s="196"/>
      <c r="JX12" s="196"/>
      <c r="JY12" s="196"/>
      <c r="JZ12" s="196"/>
      <c r="KA12" s="196"/>
      <c r="KB12" s="196"/>
      <c r="KC12" s="196"/>
      <c r="KD12" s="196"/>
      <c r="KE12" s="196"/>
      <c r="KF12" s="196"/>
      <c r="KG12" s="196"/>
      <c r="KH12" s="196"/>
      <c r="KI12" s="196"/>
      <c r="KJ12" s="196"/>
      <c r="KK12" s="196"/>
      <c r="KL12" s="196"/>
      <c r="KM12" s="196"/>
      <c r="KN12" s="196"/>
      <c r="KO12" s="196"/>
      <c r="KP12" s="196"/>
      <c r="KQ12" s="196"/>
      <c r="KR12" s="196"/>
      <c r="KS12" s="196"/>
      <c r="KT12" s="196"/>
      <c r="KU12" s="196"/>
      <c r="KV12" s="196"/>
      <c r="KW12" s="196"/>
      <c r="KX12" s="196"/>
      <c r="KY12" s="196"/>
      <c r="KZ12" s="196"/>
      <c r="LA12" s="196"/>
      <c r="LB12" s="196"/>
      <c r="LC12" s="196"/>
      <c r="LD12" s="196"/>
      <c r="LE12" s="196"/>
      <c r="LF12" s="196"/>
      <c r="LG12" s="196"/>
      <c r="LH12" s="196"/>
      <c r="LI12" s="196"/>
      <c r="LJ12" s="196"/>
      <c r="LK12" s="196"/>
      <c r="LL12" s="196"/>
      <c r="LM12" s="196"/>
      <c r="LN12" s="196"/>
      <c r="LO12" s="196"/>
      <c r="LP12" s="196"/>
      <c r="LQ12" s="196"/>
      <c r="LR12" s="196"/>
      <c r="LS12" s="196"/>
      <c r="LT12" s="196"/>
      <c r="LU12" s="196"/>
      <c r="LV12" s="196"/>
      <c r="LW12" s="196"/>
      <c r="LX12" s="196"/>
      <c r="LY12" s="196"/>
      <c r="LZ12" s="196"/>
      <c r="MA12" s="196"/>
      <c r="MB12" s="196"/>
      <c r="MC12" s="196"/>
      <c r="MD12" s="196"/>
      <c r="ME12" s="196"/>
      <c r="MF12" s="196"/>
      <c r="MG12" s="196"/>
      <c r="MH12" s="196"/>
      <c r="MI12" s="196"/>
      <c r="MJ12" s="196"/>
      <c r="MK12" s="196"/>
      <c r="ML12" s="196"/>
      <c r="MM12" s="196"/>
      <c r="MN12" s="196"/>
      <c r="MO12" s="196"/>
      <c r="MP12" s="196"/>
      <c r="MQ12" s="196"/>
      <c r="MR12" s="196"/>
      <c r="MS12" s="196"/>
      <c r="MT12" s="196"/>
      <c r="MU12" s="196"/>
      <c r="MV12" s="196"/>
      <c r="MW12" s="196"/>
      <c r="MX12" s="196"/>
      <c r="MY12" s="196"/>
      <c r="MZ12" s="196"/>
      <c r="NA12" s="196"/>
      <c r="NB12" s="196"/>
      <c r="NC12" s="196"/>
      <c r="ND12" s="196"/>
      <c r="NE12" s="196"/>
      <c r="NF12" s="196"/>
      <c r="NG12" s="196"/>
      <c r="NH12" s="196"/>
    </row>
    <row r="13" spans="1:1009 1036:2045 2072:3053 3080:4089 4116:5097 5124:6133 6160:8177 8204:9213 9240:10221 10248:11257 11284:12265 12292:13301 13328:15345 15372:16381" ht="21.75" customHeight="1" x14ac:dyDescent="0.25">
      <c r="A13" s="167">
        <v>22</v>
      </c>
      <c r="B13" s="170">
        <f t="shared" si="0"/>
        <v>0.22013888888888861</v>
      </c>
      <c r="C13" s="170">
        <f t="shared" si="0"/>
        <v>0.22152777777777749</v>
      </c>
      <c r="D13" s="170">
        <f t="shared" si="0"/>
        <v>0.22291666666666649</v>
      </c>
      <c r="E13" s="170">
        <f t="shared" si="0"/>
        <v>0.22499999999999981</v>
      </c>
      <c r="F13" s="170">
        <f t="shared" si="0"/>
        <v>0.2270833333333328</v>
      </c>
      <c r="G13" s="170">
        <f t="shared" si="0"/>
        <v>0.2284722222222218</v>
      </c>
      <c r="H13" s="170">
        <f t="shared" si="0"/>
        <v>0.22986111111111079</v>
      </c>
      <c r="I13" s="170">
        <f t="shared" si="0"/>
        <v>0.23055555555555524</v>
      </c>
      <c r="J13" s="170">
        <f t="shared" si="0"/>
        <v>0.23194444444444423</v>
      </c>
      <c r="K13" s="170">
        <f t="shared" si="0"/>
        <v>0.23263888888888867</v>
      </c>
      <c r="L13" s="170">
        <f t="shared" si="0"/>
        <v>0.234722222222222</v>
      </c>
      <c r="M13" s="170">
        <f t="shared" si="0"/>
        <v>0.23680555555555532</v>
      </c>
      <c r="N13" s="170">
        <f t="shared" si="0"/>
        <v>0.23819444444444438</v>
      </c>
      <c r="O13" s="170">
        <f t="shared" si="0"/>
        <v>0.23958333333333337</v>
      </c>
      <c r="P13" s="170">
        <f t="shared" si="0"/>
        <v>0.24097222222222237</v>
      </c>
      <c r="Q13" s="170">
        <f t="shared" si="0"/>
        <v>0.24305555555555536</v>
      </c>
      <c r="R13" s="170">
        <f>S13-S$4</f>
        <v>0.24444444444444435</v>
      </c>
      <c r="S13" s="170">
        <v>0.24583333333333335</v>
      </c>
      <c r="T13" s="170">
        <f t="shared" ref="T13:AB13" si="12">S13+T$4</f>
        <v>0.24791666666666667</v>
      </c>
      <c r="U13" s="170">
        <f t="shared" si="12"/>
        <v>0.24930555555555556</v>
      </c>
      <c r="V13" s="170">
        <f t="shared" si="12"/>
        <v>0.25138888888888888</v>
      </c>
      <c r="W13" s="170">
        <f t="shared" si="12"/>
        <v>0.25347222222222221</v>
      </c>
      <c r="X13" s="170">
        <f t="shared" si="12"/>
        <v>0.25486111111111126</v>
      </c>
      <c r="Y13" s="170">
        <f t="shared" si="12"/>
        <v>0.25694444444444525</v>
      </c>
      <c r="Z13" s="170">
        <f t="shared" si="12"/>
        <v>0.25833333333333414</v>
      </c>
      <c r="AA13" s="170">
        <f t="shared" si="12"/>
        <v>0.25972222222222313</v>
      </c>
      <c r="AB13" s="170">
        <f t="shared" si="12"/>
        <v>0.26111111111111202</v>
      </c>
      <c r="AC13" s="173">
        <v>22</v>
      </c>
      <c r="AD13" s="174" t="s">
        <v>94</v>
      </c>
      <c r="AE13" s="191" t="s">
        <v>97</v>
      </c>
      <c r="AF13" s="191" t="s">
        <v>104</v>
      </c>
      <c r="AG13" s="177">
        <f t="shared" si="4"/>
        <v>5.5555555555555913E-3</v>
      </c>
      <c r="AH13" s="182"/>
      <c r="AI13" s="170">
        <v>0.26597222222222222</v>
      </c>
      <c r="AJ13" s="170">
        <f t="shared" si="5"/>
        <v>4.8611111111102057E-3</v>
      </c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196"/>
      <c r="BS13" s="196"/>
      <c r="BT13" s="196"/>
      <c r="BU13" s="196"/>
      <c r="BV13" s="196"/>
      <c r="BW13" s="196"/>
      <c r="BX13" s="196"/>
      <c r="BY13" s="196"/>
      <c r="BZ13" s="196"/>
      <c r="CA13" s="196"/>
      <c r="CB13" s="196"/>
      <c r="CC13" s="196"/>
      <c r="CD13" s="196"/>
      <c r="CE13" s="196"/>
      <c r="CF13" s="196"/>
      <c r="CG13" s="196"/>
      <c r="CH13" s="196"/>
      <c r="CI13" s="196"/>
      <c r="CJ13" s="196"/>
      <c r="CK13" s="196"/>
      <c r="CL13" s="196"/>
      <c r="CM13" s="196"/>
      <c r="CN13" s="196"/>
      <c r="CO13" s="196"/>
      <c r="CP13" s="196"/>
      <c r="CQ13" s="196"/>
      <c r="CR13" s="196"/>
      <c r="CS13" s="196"/>
      <c r="CT13" s="196"/>
      <c r="CU13" s="196"/>
      <c r="CV13" s="196"/>
      <c r="CW13" s="196"/>
      <c r="CX13" s="196"/>
      <c r="CY13" s="196"/>
      <c r="CZ13" s="196"/>
      <c r="DA13" s="196"/>
      <c r="DB13" s="196"/>
      <c r="DC13" s="196"/>
      <c r="DD13" s="196"/>
      <c r="DE13" s="196"/>
      <c r="DF13" s="196"/>
      <c r="DG13" s="196"/>
      <c r="DH13" s="196"/>
      <c r="DI13" s="196"/>
      <c r="DJ13" s="196"/>
      <c r="DK13" s="196"/>
      <c r="DL13" s="196"/>
      <c r="DM13" s="196"/>
      <c r="DN13" s="196"/>
      <c r="DO13" s="196"/>
      <c r="DP13" s="196"/>
      <c r="DQ13" s="196"/>
      <c r="DR13" s="196"/>
      <c r="DS13" s="196"/>
      <c r="DT13" s="196"/>
      <c r="DU13" s="196"/>
      <c r="DV13" s="196"/>
      <c r="DW13" s="196"/>
      <c r="DX13" s="196"/>
      <c r="DY13" s="196"/>
      <c r="DZ13" s="196"/>
      <c r="EA13" s="196"/>
      <c r="EB13" s="196"/>
      <c r="EC13" s="196"/>
      <c r="ED13" s="196"/>
      <c r="EE13" s="196"/>
      <c r="EF13" s="196"/>
      <c r="EG13" s="196"/>
      <c r="EH13" s="196"/>
      <c r="EI13" s="196"/>
      <c r="EJ13" s="196"/>
      <c r="EK13" s="196"/>
      <c r="EL13" s="196"/>
      <c r="EM13" s="196"/>
      <c r="EN13" s="196"/>
      <c r="EO13" s="196"/>
      <c r="EP13" s="196"/>
      <c r="EQ13" s="196"/>
      <c r="ER13" s="196"/>
      <c r="ES13" s="196"/>
      <c r="ET13" s="196"/>
      <c r="EU13" s="196"/>
      <c r="EV13" s="196"/>
      <c r="EW13" s="196"/>
      <c r="EX13" s="196"/>
      <c r="EY13" s="196"/>
      <c r="EZ13" s="196"/>
      <c r="FA13" s="196"/>
      <c r="FB13" s="196"/>
      <c r="FC13" s="196"/>
      <c r="FD13" s="196"/>
      <c r="FE13" s="196"/>
      <c r="FF13" s="196"/>
      <c r="FG13" s="196"/>
      <c r="FH13" s="196"/>
      <c r="FI13" s="196"/>
      <c r="FJ13" s="196"/>
      <c r="FK13" s="196"/>
      <c r="FL13" s="196"/>
      <c r="FM13" s="196"/>
      <c r="FN13" s="196"/>
      <c r="FO13" s="196"/>
      <c r="FP13" s="196"/>
      <c r="FQ13" s="196"/>
      <c r="FR13" s="196"/>
      <c r="FS13" s="196"/>
      <c r="FT13" s="196"/>
      <c r="FU13" s="196"/>
      <c r="FV13" s="196"/>
      <c r="FW13" s="196"/>
      <c r="FX13" s="196"/>
      <c r="FY13" s="196"/>
      <c r="FZ13" s="196"/>
      <c r="GA13" s="196"/>
      <c r="GB13" s="196"/>
      <c r="GC13" s="196"/>
      <c r="GD13" s="196"/>
      <c r="GE13" s="196"/>
      <c r="GF13" s="196"/>
      <c r="GG13" s="196"/>
      <c r="GH13" s="196"/>
      <c r="GI13" s="196"/>
      <c r="GJ13" s="196"/>
      <c r="GK13" s="196"/>
      <c r="GL13" s="196"/>
      <c r="GM13" s="196"/>
      <c r="GN13" s="196"/>
      <c r="GO13" s="196"/>
      <c r="GP13" s="196"/>
      <c r="GQ13" s="196"/>
      <c r="GR13" s="196"/>
      <c r="GS13" s="196"/>
      <c r="GT13" s="196"/>
      <c r="GU13" s="196"/>
      <c r="GV13" s="196"/>
      <c r="GW13" s="196"/>
      <c r="GX13" s="196"/>
      <c r="GY13" s="196"/>
      <c r="GZ13" s="196"/>
      <c r="HA13" s="196"/>
      <c r="HB13" s="196"/>
      <c r="HC13" s="196"/>
      <c r="HD13" s="196"/>
      <c r="HE13" s="196"/>
      <c r="HF13" s="196"/>
      <c r="HG13" s="196"/>
      <c r="HH13" s="196"/>
      <c r="HI13" s="196"/>
      <c r="HJ13" s="196"/>
      <c r="HK13" s="196"/>
      <c r="HL13" s="196"/>
      <c r="HM13" s="196"/>
      <c r="HN13" s="196"/>
      <c r="HO13" s="196"/>
      <c r="HP13" s="196"/>
      <c r="HQ13" s="196"/>
      <c r="HR13" s="196"/>
      <c r="HS13" s="196"/>
      <c r="HT13" s="196"/>
      <c r="HU13" s="196"/>
      <c r="HV13" s="196"/>
      <c r="HW13" s="196"/>
      <c r="HX13" s="196"/>
      <c r="HY13" s="196"/>
      <c r="HZ13" s="196"/>
      <c r="IA13" s="196"/>
      <c r="IB13" s="196"/>
      <c r="IC13" s="196"/>
      <c r="ID13" s="196"/>
      <c r="IE13" s="196"/>
      <c r="IF13" s="196"/>
      <c r="IG13" s="196"/>
      <c r="IH13" s="196"/>
      <c r="II13" s="196"/>
      <c r="IJ13" s="196"/>
      <c r="IK13" s="196"/>
      <c r="IL13" s="196"/>
      <c r="IM13" s="196"/>
      <c r="IN13" s="196"/>
      <c r="IO13" s="196"/>
      <c r="IP13" s="196"/>
      <c r="IQ13" s="196"/>
      <c r="IR13" s="196"/>
      <c r="IS13" s="196"/>
      <c r="IT13" s="196"/>
      <c r="IU13" s="196"/>
      <c r="IV13" s="196"/>
      <c r="IW13" s="196"/>
      <c r="IX13" s="196"/>
      <c r="IY13" s="196"/>
      <c r="IZ13" s="196"/>
      <c r="JA13" s="196"/>
      <c r="JB13" s="196"/>
      <c r="JC13" s="196"/>
      <c r="JD13" s="196"/>
      <c r="JE13" s="196"/>
      <c r="JF13" s="196"/>
      <c r="JG13" s="196"/>
      <c r="JH13" s="196"/>
      <c r="JI13" s="196"/>
      <c r="JJ13" s="196"/>
      <c r="JK13" s="196"/>
      <c r="JL13" s="196"/>
      <c r="JM13" s="196"/>
      <c r="JN13" s="196"/>
      <c r="JO13" s="196"/>
      <c r="JP13" s="196"/>
      <c r="JQ13" s="196"/>
      <c r="JR13" s="196"/>
      <c r="JS13" s="196"/>
      <c r="JT13" s="196"/>
      <c r="JU13" s="196"/>
      <c r="JV13" s="196"/>
      <c r="JW13" s="196"/>
      <c r="JX13" s="196"/>
      <c r="JY13" s="196"/>
      <c r="JZ13" s="196"/>
      <c r="KA13" s="196"/>
      <c r="KB13" s="196"/>
      <c r="KC13" s="196"/>
      <c r="KD13" s="196"/>
      <c r="KE13" s="196"/>
      <c r="KF13" s="196"/>
      <c r="KG13" s="196"/>
      <c r="KH13" s="196"/>
      <c r="KI13" s="196"/>
      <c r="KJ13" s="196"/>
      <c r="KK13" s="196"/>
      <c r="KL13" s="196"/>
      <c r="KM13" s="196"/>
      <c r="KN13" s="196"/>
      <c r="KO13" s="196"/>
      <c r="KP13" s="196"/>
      <c r="KQ13" s="196"/>
      <c r="KR13" s="196"/>
      <c r="KS13" s="196"/>
      <c r="KT13" s="196"/>
      <c r="KU13" s="196"/>
      <c r="KV13" s="196"/>
      <c r="KW13" s="196"/>
      <c r="KX13" s="196"/>
      <c r="KY13" s="196"/>
      <c r="KZ13" s="196"/>
      <c r="LA13" s="196"/>
      <c r="LB13" s="196"/>
      <c r="LC13" s="196"/>
      <c r="LD13" s="196"/>
      <c r="LE13" s="196"/>
      <c r="LF13" s="196"/>
      <c r="LG13" s="196"/>
      <c r="LH13" s="196"/>
      <c r="LI13" s="196"/>
      <c r="LJ13" s="196"/>
      <c r="LK13" s="196"/>
      <c r="LL13" s="196"/>
      <c r="LM13" s="196"/>
      <c r="LN13" s="196"/>
      <c r="LO13" s="196"/>
      <c r="LP13" s="196"/>
      <c r="LQ13" s="196"/>
      <c r="LR13" s="196"/>
      <c r="LS13" s="196"/>
      <c r="LT13" s="196"/>
      <c r="LU13" s="196"/>
      <c r="LV13" s="196"/>
      <c r="LW13" s="196"/>
      <c r="LX13" s="196"/>
      <c r="LY13" s="196"/>
      <c r="LZ13" s="196"/>
      <c r="MA13" s="196"/>
      <c r="MB13" s="196"/>
      <c r="MC13" s="196"/>
      <c r="MD13" s="196"/>
      <c r="ME13" s="196"/>
      <c r="MF13" s="196"/>
      <c r="MG13" s="196"/>
      <c r="MH13" s="196"/>
      <c r="MI13" s="196"/>
      <c r="MJ13" s="196"/>
      <c r="MK13" s="196"/>
      <c r="ML13" s="196"/>
      <c r="MM13" s="196"/>
      <c r="MN13" s="196"/>
      <c r="MO13" s="196"/>
      <c r="MP13" s="196"/>
      <c r="MQ13" s="196"/>
      <c r="MR13" s="196"/>
      <c r="MS13" s="196"/>
      <c r="MT13" s="196"/>
      <c r="MU13" s="196"/>
      <c r="MV13" s="196"/>
      <c r="MW13" s="196"/>
      <c r="MX13" s="196"/>
      <c r="MY13" s="196"/>
      <c r="MZ13" s="196"/>
      <c r="NA13" s="196"/>
      <c r="NB13" s="196"/>
      <c r="NC13" s="196"/>
      <c r="ND13" s="196"/>
      <c r="NE13" s="196"/>
      <c r="NF13" s="196"/>
      <c r="NG13" s="196"/>
      <c r="NH13" s="196"/>
    </row>
    <row r="14" spans="1:1009 1036:2045 2072:3053 3080:4089 4116:5097 5124:6133 6160:8177 8204:9213 9240:10221 10248:11257 11284:12265 12292:13301 13328:15345 15372:16381" ht="21.75" customHeight="1" x14ac:dyDescent="0.25">
      <c r="A14" s="175">
        <v>23</v>
      </c>
      <c r="B14" s="192"/>
      <c r="C14" s="192"/>
      <c r="D14" s="192"/>
      <c r="E14" s="192"/>
      <c r="F14" s="192"/>
      <c r="G14" s="192"/>
      <c r="H14" s="192"/>
      <c r="I14" s="192"/>
      <c r="J14" s="193"/>
      <c r="K14" s="193" t="s">
        <v>98</v>
      </c>
      <c r="L14" s="177">
        <f t="shared" si="2"/>
        <v>0.24027777777777753</v>
      </c>
      <c r="M14" s="177">
        <f t="shared" si="2"/>
        <v>0.24236111111111086</v>
      </c>
      <c r="N14" s="177">
        <f t="shared" si="2"/>
        <v>0.24374999999999991</v>
      </c>
      <c r="O14" s="177">
        <f t="shared" si="2"/>
        <v>0.24513888888888891</v>
      </c>
      <c r="P14" s="177">
        <f t="shared" si="2"/>
        <v>0.2465277777777779</v>
      </c>
      <c r="Q14" s="177">
        <f t="shared" si="2"/>
        <v>0.24861111111111089</v>
      </c>
      <c r="R14" s="177">
        <f t="shared" si="2"/>
        <v>0.24999999999999989</v>
      </c>
      <c r="S14" s="177">
        <v>0.25138888888888888</v>
      </c>
      <c r="T14" s="177">
        <f t="shared" ref="T14:AB14" si="13">S14+T$4</f>
        <v>0.25347222222222221</v>
      </c>
      <c r="U14" s="177">
        <f t="shared" si="13"/>
        <v>0.25486111111111109</v>
      </c>
      <c r="V14" s="177">
        <f t="shared" si="13"/>
        <v>0.25694444444444442</v>
      </c>
      <c r="W14" s="177">
        <f t="shared" si="13"/>
        <v>0.25902777777777775</v>
      </c>
      <c r="X14" s="177">
        <f t="shared" si="13"/>
        <v>0.2604166666666668</v>
      </c>
      <c r="Y14" s="177">
        <f t="shared" si="13"/>
        <v>0.26250000000000079</v>
      </c>
      <c r="Z14" s="177">
        <f t="shared" si="13"/>
        <v>0.26388888888888967</v>
      </c>
      <c r="AA14" s="177">
        <f t="shared" si="13"/>
        <v>0.26527777777777867</v>
      </c>
      <c r="AB14" s="177">
        <f t="shared" si="13"/>
        <v>0.26666666666666755</v>
      </c>
      <c r="AC14" s="179">
        <v>23</v>
      </c>
      <c r="AD14" s="174" t="s">
        <v>95</v>
      </c>
      <c r="AE14" s="191" t="s">
        <v>97</v>
      </c>
      <c r="AF14" s="191"/>
      <c r="AG14" s="177">
        <f t="shared" si="4"/>
        <v>5.5555555555555358E-3</v>
      </c>
      <c r="AH14" s="182"/>
      <c r="AI14" s="170">
        <v>0.27361111111111108</v>
      </c>
      <c r="AJ14" s="170">
        <f t="shared" si="5"/>
        <v>6.9444444444435316E-3</v>
      </c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96"/>
      <c r="BA14" s="196"/>
      <c r="BB14" s="196"/>
      <c r="BC14" s="196"/>
      <c r="BD14" s="196"/>
      <c r="BE14" s="196"/>
      <c r="BF14" s="196"/>
      <c r="BG14" s="196"/>
      <c r="BH14" s="196"/>
      <c r="BI14" s="196"/>
      <c r="BJ14" s="196"/>
      <c r="BK14" s="196"/>
      <c r="BL14" s="196"/>
      <c r="BM14" s="196"/>
      <c r="BN14" s="196"/>
      <c r="BO14" s="196"/>
      <c r="BP14" s="196"/>
      <c r="BQ14" s="196"/>
      <c r="BR14" s="196"/>
      <c r="BS14" s="196"/>
      <c r="BT14" s="196"/>
      <c r="BU14" s="196"/>
      <c r="BV14" s="196"/>
      <c r="BW14" s="196"/>
      <c r="BX14" s="196"/>
      <c r="BY14" s="196"/>
      <c r="BZ14" s="196"/>
      <c r="CA14" s="196"/>
      <c r="CB14" s="196"/>
      <c r="CC14" s="196"/>
      <c r="CD14" s="196"/>
      <c r="CE14" s="196"/>
      <c r="CF14" s="196"/>
      <c r="CG14" s="196"/>
      <c r="CH14" s="196"/>
      <c r="CI14" s="196"/>
      <c r="CJ14" s="196"/>
      <c r="CK14" s="196"/>
      <c r="CL14" s="196"/>
      <c r="CM14" s="196"/>
      <c r="CN14" s="196"/>
      <c r="CO14" s="196"/>
      <c r="CP14" s="196"/>
      <c r="CQ14" s="196"/>
      <c r="CR14" s="196"/>
      <c r="CS14" s="196"/>
      <c r="CT14" s="196"/>
      <c r="CU14" s="196"/>
      <c r="CV14" s="196"/>
      <c r="CW14" s="196"/>
      <c r="CX14" s="196"/>
      <c r="CY14" s="196"/>
      <c r="CZ14" s="196"/>
      <c r="DA14" s="196"/>
      <c r="DB14" s="196"/>
      <c r="DC14" s="196"/>
      <c r="DD14" s="196"/>
      <c r="DE14" s="196"/>
      <c r="DF14" s="196"/>
      <c r="DG14" s="196"/>
      <c r="DH14" s="196"/>
      <c r="DI14" s="196"/>
      <c r="DJ14" s="196"/>
      <c r="DK14" s="196"/>
      <c r="DL14" s="196"/>
      <c r="DM14" s="196"/>
      <c r="DN14" s="196"/>
      <c r="DO14" s="196"/>
      <c r="DP14" s="196"/>
      <c r="DQ14" s="196"/>
      <c r="DR14" s="196"/>
      <c r="DS14" s="196"/>
      <c r="DT14" s="196"/>
      <c r="DU14" s="196"/>
      <c r="DV14" s="196"/>
      <c r="DW14" s="196"/>
      <c r="DX14" s="196"/>
      <c r="DY14" s="196"/>
      <c r="DZ14" s="196"/>
      <c r="EA14" s="196"/>
      <c r="EB14" s="196"/>
      <c r="EC14" s="196"/>
      <c r="ED14" s="196"/>
      <c r="EE14" s="196"/>
      <c r="EF14" s="196"/>
      <c r="EG14" s="196"/>
      <c r="EH14" s="196"/>
      <c r="EI14" s="196"/>
      <c r="EJ14" s="196"/>
      <c r="EK14" s="196"/>
      <c r="EL14" s="196"/>
      <c r="EM14" s="196"/>
      <c r="EN14" s="196"/>
      <c r="EO14" s="196"/>
      <c r="EP14" s="196"/>
      <c r="EQ14" s="196"/>
      <c r="ER14" s="196"/>
      <c r="ES14" s="196"/>
      <c r="ET14" s="196"/>
      <c r="EU14" s="196"/>
      <c r="EV14" s="196"/>
      <c r="EW14" s="196"/>
      <c r="EX14" s="196"/>
      <c r="EY14" s="196"/>
      <c r="EZ14" s="196"/>
      <c r="FA14" s="196"/>
      <c r="FB14" s="196"/>
      <c r="FC14" s="196"/>
      <c r="FD14" s="196"/>
      <c r="FE14" s="196"/>
      <c r="FF14" s="196"/>
      <c r="FG14" s="196"/>
      <c r="FH14" s="196"/>
      <c r="FI14" s="196"/>
      <c r="FJ14" s="196"/>
      <c r="FK14" s="196"/>
      <c r="FL14" s="196"/>
      <c r="FM14" s="196"/>
      <c r="FN14" s="196"/>
      <c r="FO14" s="196"/>
      <c r="FP14" s="196"/>
      <c r="FQ14" s="196"/>
      <c r="FR14" s="196"/>
      <c r="FS14" s="196"/>
      <c r="FT14" s="196"/>
      <c r="FU14" s="196"/>
      <c r="FV14" s="196"/>
      <c r="FW14" s="196"/>
      <c r="FX14" s="196"/>
      <c r="FY14" s="196"/>
      <c r="FZ14" s="196"/>
      <c r="GA14" s="196"/>
      <c r="GB14" s="196"/>
      <c r="GC14" s="196"/>
      <c r="GD14" s="196"/>
      <c r="GE14" s="196"/>
      <c r="GF14" s="196"/>
      <c r="GG14" s="196"/>
      <c r="GH14" s="196"/>
      <c r="GI14" s="196"/>
      <c r="GJ14" s="196"/>
      <c r="GK14" s="196"/>
      <c r="GL14" s="196"/>
      <c r="GM14" s="196"/>
      <c r="GN14" s="196"/>
      <c r="GO14" s="196"/>
      <c r="GP14" s="196"/>
      <c r="GQ14" s="196"/>
      <c r="GR14" s="196"/>
      <c r="GS14" s="196"/>
      <c r="GT14" s="196"/>
      <c r="GU14" s="196"/>
      <c r="GV14" s="196"/>
      <c r="GW14" s="196"/>
      <c r="GX14" s="196"/>
      <c r="GY14" s="196"/>
      <c r="GZ14" s="196"/>
      <c r="HA14" s="196"/>
      <c r="HB14" s="196"/>
      <c r="HC14" s="196"/>
      <c r="HD14" s="196"/>
      <c r="HE14" s="196"/>
      <c r="HF14" s="196"/>
      <c r="HG14" s="196"/>
      <c r="HH14" s="196"/>
      <c r="HI14" s="196"/>
      <c r="HJ14" s="196"/>
      <c r="HK14" s="196"/>
      <c r="HL14" s="196"/>
      <c r="HM14" s="196"/>
      <c r="HN14" s="196"/>
      <c r="HO14" s="196"/>
      <c r="HP14" s="196"/>
      <c r="HQ14" s="196"/>
      <c r="HR14" s="196"/>
      <c r="HS14" s="196"/>
      <c r="HT14" s="196"/>
      <c r="HU14" s="196"/>
      <c r="HV14" s="196"/>
      <c r="HW14" s="196"/>
      <c r="HX14" s="196"/>
      <c r="HY14" s="196"/>
      <c r="HZ14" s="196"/>
      <c r="IA14" s="196"/>
      <c r="IB14" s="196"/>
      <c r="IC14" s="196"/>
      <c r="ID14" s="196"/>
      <c r="IE14" s="196"/>
      <c r="IF14" s="196"/>
      <c r="IG14" s="196"/>
      <c r="IH14" s="196"/>
      <c r="II14" s="196"/>
      <c r="IJ14" s="196"/>
      <c r="IK14" s="196"/>
      <c r="IL14" s="196"/>
      <c r="IM14" s="196"/>
      <c r="IN14" s="196"/>
      <c r="IO14" s="196"/>
      <c r="IP14" s="196"/>
      <c r="IQ14" s="196"/>
      <c r="IR14" s="196"/>
      <c r="IS14" s="196"/>
      <c r="IT14" s="196"/>
      <c r="IU14" s="196"/>
      <c r="IV14" s="196"/>
      <c r="IW14" s="196"/>
      <c r="IX14" s="196"/>
      <c r="IY14" s="196"/>
      <c r="IZ14" s="196"/>
      <c r="JA14" s="196"/>
      <c r="JB14" s="196"/>
      <c r="JC14" s="196"/>
      <c r="JD14" s="196"/>
      <c r="JE14" s="196"/>
      <c r="JF14" s="196"/>
      <c r="JG14" s="196"/>
      <c r="JH14" s="196"/>
      <c r="JI14" s="196"/>
      <c r="JJ14" s="196"/>
      <c r="JK14" s="196"/>
      <c r="JL14" s="196"/>
      <c r="JM14" s="196"/>
      <c r="JN14" s="196"/>
      <c r="JO14" s="196"/>
      <c r="JP14" s="196"/>
      <c r="JQ14" s="196"/>
      <c r="JR14" s="196"/>
      <c r="JS14" s="196"/>
      <c r="JT14" s="196"/>
      <c r="JU14" s="196"/>
      <c r="JV14" s="196"/>
      <c r="JW14" s="196"/>
      <c r="JX14" s="196"/>
      <c r="JY14" s="196"/>
      <c r="JZ14" s="196"/>
      <c r="KA14" s="196"/>
      <c r="KB14" s="196"/>
      <c r="KC14" s="196"/>
      <c r="KD14" s="196"/>
      <c r="KE14" s="196"/>
      <c r="KF14" s="196"/>
      <c r="KG14" s="196"/>
      <c r="KH14" s="196"/>
      <c r="KI14" s="196"/>
      <c r="KJ14" s="196"/>
      <c r="KK14" s="196"/>
      <c r="KL14" s="196"/>
      <c r="KM14" s="196"/>
      <c r="KN14" s="196"/>
      <c r="KO14" s="196"/>
      <c r="KP14" s="196"/>
      <c r="KQ14" s="196"/>
      <c r="KR14" s="196"/>
      <c r="KS14" s="196"/>
      <c r="KT14" s="196"/>
      <c r="KU14" s="196"/>
      <c r="KV14" s="196"/>
      <c r="KW14" s="196"/>
      <c r="KX14" s="196"/>
      <c r="KY14" s="196"/>
      <c r="KZ14" s="196"/>
      <c r="LA14" s="196"/>
      <c r="LB14" s="196"/>
      <c r="LC14" s="196"/>
      <c r="LD14" s="196"/>
      <c r="LE14" s="196"/>
      <c r="LF14" s="196"/>
      <c r="LG14" s="196"/>
      <c r="LH14" s="196"/>
      <c r="LI14" s="196"/>
      <c r="LJ14" s="196"/>
      <c r="LK14" s="196"/>
      <c r="LL14" s="196"/>
      <c r="LM14" s="196"/>
      <c r="LN14" s="196"/>
      <c r="LO14" s="196"/>
      <c r="LP14" s="196"/>
      <c r="LQ14" s="196"/>
      <c r="LR14" s="196"/>
      <c r="LS14" s="196"/>
      <c r="LT14" s="196"/>
      <c r="LU14" s="196"/>
      <c r="LV14" s="196"/>
      <c r="LW14" s="196"/>
      <c r="LX14" s="196"/>
      <c r="LY14" s="196"/>
      <c r="LZ14" s="196"/>
      <c r="MA14" s="196"/>
      <c r="MB14" s="196"/>
      <c r="MC14" s="196"/>
      <c r="MD14" s="196"/>
      <c r="ME14" s="196"/>
      <c r="MF14" s="196"/>
      <c r="MG14" s="196"/>
      <c r="MH14" s="196"/>
      <c r="MI14" s="196"/>
      <c r="MJ14" s="196"/>
      <c r="MK14" s="196"/>
      <c r="ML14" s="196"/>
      <c r="MM14" s="196"/>
      <c r="MN14" s="196"/>
      <c r="MO14" s="196"/>
      <c r="MP14" s="196"/>
      <c r="MQ14" s="196"/>
      <c r="MR14" s="196"/>
      <c r="MS14" s="196"/>
      <c r="MT14" s="196"/>
      <c r="MU14" s="196"/>
      <c r="MV14" s="196"/>
      <c r="MW14" s="196"/>
      <c r="MX14" s="196"/>
      <c r="MY14" s="196"/>
      <c r="MZ14" s="196"/>
      <c r="NA14" s="196"/>
      <c r="NB14" s="196"/>
      <c r="NC14" s="196"/>
      <c r="ND14" s="196"/>
      <c r="NE14" s="196"/>
      <c r="NF14" s="196"/>
      <c r="NG14" s="196"/>
      <c r="NH14" s="196"/>
    </row>
    <row r="15" spans="1:1009 1036:2045 2072:3053 3080:4089 4116:5097 5124:6133 6160:8177 8204:9213 9240:10221 10248:11257 11284:12265 12292:13301 13328:15345 15372:16381" s="198" customFormat="1" ht="21" x14ac:dyDescent="0.25">
      <c r="A15" s="167">
        <v>32</v>
      </c>
      <c r="B15" s="170">
        <f t="shared" si="0"/>
        <v>0.23055555555555557</v>
      </c>
      <c r="C15" s="170">
        <f t="shared" si="0"/>
        <v>0.23194444444444445</v>
      </c>
      <c r="D15" s="170">
        <f t="shared" si="0"/>
        <v>0.23333333333333345</v>
      </c>
      <c r="E15" s="170">
        <f t="shared" si="0"/>
        <v>0.23541666666666677</v>
      </c>
      <c r="F15" s="170">
        <f t="shared" si="0"/>
        <v>0.23749999999999977</v>
      </c>
      <c r="G15" s="170">
        <f t="shared" si="0"/>
        <v>0.23888888888888876</v>
      </c>
      <c r="H15" s="170">
        <f t="shared" si="0"/>
        <v>0.24027777777777776</v>
      </c>
      <c r="I15" s="170">
        <f t="shared" si="0"/>
        <v>0.2409722222222222</v>
      </c>
      <c r="J15" s="170">
        <f t="shared" si="0"/>
        <v>0.24236111111111119</v>
      </c>
      <c r="K15" s="170">
        <f t="shared" si="0"/>
        <v>0.24305555555555564</v>
      </c>
      <c r="L15" s="170">
        <f t="shared" si="0"/>
        <v>0.24513888888888896</v>
      </c>
      <c r="M15" s="170">
        <f t="shared" si="0"/>
        <v>0.24722222222222229</v>
      </c>
      <c r="N15" s="170">
        <f t="shared" si="0"/>
        <v>0.24861111111111134</v>
      </c>
      <c r="O15" s="170">
        <f t="shared" si="0"/>
        <v>0.25000000000000033</v>
      </c>
      <c r="P15" s="170">
        <f t="shared" si="0"/>
        <v>0.25138888888888933</v>
      </c>
      <c r="Q15" s="48">
        <v>0.25347222222222232</v>
      </c>
      <c r="R15" s="47">
        <v>0.25486111111111132</v>
      </c>
      <c r="S15" s="180">
        <v>0.25625000000000031</v>
      </c>
      <c r="T15" s="180">
        <f t="shared" ref="T15:AB15" si="14">S15+T$4</f>
        <v>0.25833333333333364</v>
      </c>
      <c r="U15" s="180">
        <f t="shared" si="14"/>
        <v>0.25972222222222252</v>
      </c>
      <c r="V15" s="180">
        <f t="shared" si="14"/>
        <v>0.26180555555555585</v>
      </c>
      <c r="W15" s="180">
        <f t="shared" si="14"/>
        <v>0.26388888888888917</v>
      </c>
      <c r="X15" s="180">
        <f t="shared" si="14"/>
        <v>0.26527777777777822</v>
      </c>
      <c r="Y15" s="180">
        <f t="shared" si="14"/>
        <v>0.26736111111111222</v>
      </c>
      <c r="Z15" s="180">
        <f t="shared" si="14"/>
        <v>0.2687500000000011</v>
      </c>
      <c r="AA15" s="180">
        <f t="shared" si="14"/>
        <v>0.27013888888889009</v>
      </c>
      <c r="AB15" s="180">
        <f t="shared" si="14"/>
        <v>0.27152777777777898</v>
      </c>
      <c r="AC15" s="181">
        <v>32</v>
      </c>
      <c r="AD15" s="88">
        <v>332</v>
      </c>
      <c r="AE15" s="191" t="s">
        <v>97</v>
      </c>
      <c r="AF15" s="191" t="s">
        <v>104</v>
      </c>
      <c r="AG15" s="177">
        <f t="shared" si="4"/>
        <v>4.8611111111114269E-3</v>
      </c>
      <c r="AH15" s="197"/>
      <c r="AI15" s="198">
        <v>0.28472222222222221</v>
      </c>
      <c r="AJ15" s="170">
        <f t="shared" si="5"/>
        <v>1.3194444444443232E-2</v>
      </c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6"/>
      <c r="AZ15" s="196"/>
      <c r="BA15" s="196"/>
      <c r="BB15" s="196"/>
      <c r="BC15" s="196"/>
      <c r="BD15" s="196"/>
      <c r="BE15" s="196"/>
      <c r="BF15" s="196"/>
      <c r="BG15" s="196"/>
      <c r="BH15" s="196"/>
      <c r="BI15" s="196"/>
      <c r="BJ15" s="196"/>
      <c r="BK15" s="196"/>
      <c r="BL15" s="196"/>
      <c r="BM15" s="196"/>
      <c r="BN15" s="196"/>
      <c r="BO15" s="196"/>
      <c r="BP15" s="196"/>
      <c r="BQ15" s="196"/>
      <c r="BR15" s="196"/>
      <c r="BS15" s="196"/>
      <c r="BT15" s="196"/>
      <c r="BU15" s="196"/>
      <c r="BV15" s="196"/>
      <c r="BW15" s="196"/>
      <c r="BX15" s="196"/>
      <c r="BY15" s="196"/>
      <c r="BZ15" s="196"/>
      <c r="CA15" s="196"/>
      <c r="CB15" s="196"/>
      <c r="CC15" s="196"/>
      <c r="CD15" s="196"/>
      <c r="CE15" s="196"/>
      <c r="CF15" s="196"/>
      <c r="CG15" s="196"/>
      <c r="CH15" s="196"/>
      <c r="CI15" s="196"/>
      <c r="CJ15" s="196"/>
      <c r="CK15" s="196"/>
      <c r="CL15" s="196"/>
      <c r="CM15" s="196"/>
      <c r="CN15" s="196"/>
      <c r="CO15" s="196"/>
      <c r="CP15" s="196"/>
      <c r="CQ15" s="196"/>
      <c r="CR15" s="196"/>
      <c r="CS15" s="196"/>
      <c r="CT15" s="196"/>
      <c r="CU15" s="196"/>
      <c r="CV15" s="196"/>
      <c r="CW15" s="196"/>
      <c r="CX15" s="196"/>
      <c r="CY15" s="196"/>
      <c r="CZ15" s="196"/>
      <c r="DA15" s="196"/>
      <c r="DB15" s="196"/>
      <c r="DC15" s="196"/>
      <c r="DD15" s="196"/>
      <c r="DE15" s="196"/>
      <c r="DF15" s="196"/>
      <c r="DG15" s="196"/>
      <c r="DH15" s="196"/>
      <c r="DI15" s="196"/>
      <c r="DJ15" s="196"/>
      <c r="DK15" s="196"/>
      <c r="DL15" s="196"/>
      <c r="DM15" s="196"/>
      <c r="DN15" s="196"/>
      <c r="DO15" s="196"/>
      <c r="DP15" s="196"/>
      <c r="DQ15" s="196"/>
      <c r="DR15" s="196"/>
      <c r="DS15" s="196"/>
      <c r="DT15" s="196"/>
      <c r="DU15" s="196"/>
      <c r="DV15" s="196"/>
      <c r="DW15" s="196"/>
      <c r="DX15" s="196"/>
      <c r="DY15" s="196"/>
      <c r="DZ15" s="196"/>
      <c r="EA15" s="196"/>
      <c r="EB15" s="196"/>
      <c r="EC15" s="196"/>
      <c r="ED15" s="196"/>
      <c r="EE15" s="196"/>
      <c r="EF15" s="196"/>
      <c r="EG15" s="196"/>
      <c r="EH15" s="196"/>
      <c r="EI15" s="196"/>
      <c r="EJ15" s="196"/>
      <c r="EK15" s="196"/>
      <c r="EL15" s="196"/>
      <c r="EM15" s="196"/>
      <c r="EN15" s="196"/>
      <c r="EO15" s="196"/>
      <c r="EP15" s="196"/>
      <c r="EQ15" s="196"/>
      <c r="ER15" s="196"/>
      <c r="ES15" s="196"/>
      <c r="ET15" s="196"/>
      <c r="EU15" s="196"/>
      <c r="EV15" s="196"/>
      <c r="EW15" s="196"/>
      <c r="EX15" s="196"/>
      <c r="EY15" s="196"/>
      <c r="EZ15" s="196"/>
      <c r="FA15" s="196"/>
      <c r="FB15" s="196"/>
      <c r="FC15" s="196"/>
      <c r="FD15" s="196"/>
      <c r="FE15" s="196"/>
      <c r="FF15" s="196"/>
      <c r="FG15" s="196"/>
      <c r="FH15" s="196"/>
      <c r="FI15" s="196"/>
      <c r="FJ15" s="196"/>
      <c r="FK15" s="196"/>
      <c r="FL15" s="196"/>
      <c r="FM15" s="196"/>
      <c r="FN15" s="196"/>
      <c r="FO15" s="196"/>
      <c r="FP15" s="196"/>
      <c r="FQ15" s="196"/>
      <c r="FR15" s="196"/>
      <c r="FS15" s="196"/>
      <c r="FT15" s="196"/>
      <c r="FU15" s="196"/>
      <c r="FV15" s="196"/>
      <c r="FW15" s="196"/>
      <c r="FX15" s="196"/>
      <c r="FY15" s="196"/>
      <c r="FZ15" s="196"/>
      <c r="GA15" s="196"/>
      <c r="GB15" s="196"/>
      <c r="GC15" s="196"/>
      <c r="GD15" s="196"/>
      <c r="GE15" s="196"/>
      <c r="GF15" s="196"/>
      <c r="GG15" s="196"/>
      <c r="GH15" s="196"/>
      <c r="GI15" s="196"/>
      <c r="GJ15" s="196"/>
      <c r="GK15" s="196"/>
      <c r="GL15" s="196"/>
      <c r="GM15" s="196"/>
      <c r="GN15" s="196"/>
      <c r="GO15" s="196"/>
      <c r="GP15" s="196"/>
      <c r="GQ15" s="196"/>
      <c r="GR15" s="196"/>
      <c r="GS15" s="196"/>
      <c r="GT15" s="196"/>
      <c r="GU15" s="196"/>
      <c r="GV15" s="196"/>
      <c r="GW15" s="196"/>
      <c r="GX15" s="196"/>
      <c r="GY15" s="196"/>
      <c r="GZ15" s="196"/>
      <c r="HA15" s="196"/>
      <c r="HB15" s="196"/>
      <c r="HC15" s="196"/>
      <c r="HD15" s="196"/>
      <c r="HE15" s="196"/>
      <c r="HF15" s="196"/>
      <c r="HG15" s="196"/>
      <c r="HH15" s="196"/>
      <c r="HI15" s="196"/>
      <c r="HJ15" s="196"/>
      <c r="HK15" s="196"/>
      <c r="HL15" s="196"/>
      <c r="HM15" s="196"/>
      <c r="HN15" s="196"/>
      <c r="HO15" s="196"/>
      <c r="HP15" s="196"/>
      <c r="HQ15" s="196"/>
      <c r="HR15" s="196"/>
      <c r="HS15" s="196"/>
      <c r="HT15" s="196"/>
      <c r="HU15" s="196"/>
      <c r="HV15" s="196"/>
      <c r="HW15" s="196"/>
      <c r="HX15" s="196"/>
      <c r="HY15" s="196"/>
      <c r="HZ15" s="196"/>
      <c r="IA15" s="196"/>
      <c r="IB15" s="196"/>
      <c r="IC15" s="196"/>
      <c r="ID15" s="196"/>
      <c r="IE15" s="196"/>
      <c r="IF15" s="196"/>
      <c r="IG15" s="196"/>
      <c r="IH15" s="196"/>
      <c r="II15" s="196"/>
      <c r="IJ15" s="196"/>
      <c r="IK15" s="196"/>
      <c r="IL15" s="196"/>
      <c r="IM15" s="196"/>
      <c r="IN15" s="196"/>
      <c r="IO15" s="196"/>
      <c r="IP15" s="196"/>
      <c r="IQ15" s="196"/>
      <c r="IR15" s="196"/>
      <c r="IS15" s="196"/>
      <c r="IT15" s="196"/>
      <c r="IU15" s="196"/>
      <c r="IV15" s="196"/>
      <c r="IW15" s="196"/>
      <c r="IX15" s="196"/>
      <c r="IY15" s="196"/>
      <c r="IZ15" s="196"/>
      <c r="JA15" s="196"/>
      <c r="JB15" s="196"/>
      <c r="JC15" s="196"/>
      <c r="JD15" s="196"/>
      <c r="JE15" s="196"/>
      <c r="JF15" s="196"/>
      <c r="JG15" s="196"/>
      <c r="JH15" s="196"/>
      <c r="JI15" s="196"/>
      <c r="JJ15" s="196"/>
      <c r="JK15" s="196"/>
      <c r="JL15" s="196"/>
      <c r="JM15" s="196"/>
      <c r="JN15" s="196"/>
      <c r="JO15" s="196"/>
      <c r="JP15" s="196"/>
      <c r="JQ15" s="196"/>
      <c r="JR15" s="196"/>
      <c r="JS15" s="196"/>
      <c r="JT15" s="196"/>
      <c r="JU15" s="196"/>
      <c r="JV15" s="196"/>
      <c r="JW15" s="196"/>
      <c r="JX15" s="196"/>
      <c r="JY15" s="196"/>
      <c r="JZ15" s="196"/>
      <c r="KA15" s="196"/>
      <c r="KB15" s="196"/>
      <c r="KC15" s="196"/>
      <c r="KD15" s="196"/>
      <c r="KE15" s="196"/>
      <c r="KF15" s="196"/>
      <c r="KG15" s="196"/>
      <c r="KH15" s="196"/>
      <c r="KI15" s="196"/>
      <c r="KJ15" s="196"/>
      <c r="KK15" s="196"/>
      <c r="KL15" s="196"/>
      <c r="KM15" s="196"/>
      <c r="KN15" s="196"/>
      <c r="KO15" s="196"/>
      <c r="KP15" s="196"/>
      <c r="KQ15" s="196"/>
      <c r="KR15" s="196"/>
      <c r="KS15" s="196"/>
      <c r="KT15" s="196"/>
      <c r="KU15" s="196"/>
      <c r="KV15" s="196"/>
      <c r="KW15" s="196"/>
      <c r="KX15" s="196"/>
      <c r="KY15" s="196"/>
      <c r="KZ15" s="196"/>
      <c r="LA15" s="196"/>
      <c r="LB15" s="196"/>
      <c r="LC15" s="196"/>
      <c r="LD15" s="196"/>
      <c r="LE15" s="196"/>
      <c r="LF15" s="196"/>
      <c r="LG15" s="196"/>
      <c r="LH15" s="196"/>
      <c r="LI15" s="196"/>
      <c r="LJ15" s="196"/>
      <c r="LK15" s="196"/>
      <c r="LL15" s="196"/>
      <c r="LM15" s="196"/>
      <c r="LN15" s="196"/>
      <c r="LO15" s="196"/>
      <c r="LP15" s="196"/>
      <c r="LQ15" s="196"/>
      <c r="LR15" s="196"/>
      <c r="LS15" s="196"/>
      <c r="LT15" s="196"/>
      <c r="LU15" s="196"/>
      <c r="LV15" s="196"/>
      <c r="LW15" s="196"/>
      <c r="LX15" s="196"/>
      <c r="LY15" s="196"/>
      <c r="LZ15" s="196"/>
      <c r="MA15" s="196"/>
      <c r="MB15" s="196"/>
      <c r="MC15" s="196"/>
      <c r="MD15" s="196"/>
      <c r="ME15" s="196"/>
      <c r="MF15" s="196"/>
      <c r="MG15" s="196"/>
      <c r="MH15" s="196"/>
      <c r="MI15" s="196"/>
      <c r="MJ15" s="196"/>
      <c r="MK15" s="196"/>
      <c r="ML15" s="196"/>
      <c r="MM15" s="196"/>
      <c r="MN15" s="196"/>
      <c r="MO15" s="196"/>
      <c r="MP15" s="196"/>
      <c r="MQ15" s="196"/>
      <c r="MR15" s="196"/>
      <c r="MS15" s="196"/>
      <c r="MT15" s="196"/>
      <c r="MU15" s="196"/>
      <c r="MV15" s="196"/>
      <c r="MW15" s="196"/>
      <c r="MX15" s="196"/>
      <c r="MY15" s="196"/>
      <c r="MZ15" s="196"/>
      <c r="NA15" s="196"/>
      <c r="NB15" s="196"/>
      <c r="NC15" s="196"/>
      <c r="ND15" s="196"/>
      <c r="NE15" s="196"/>
      <c r="NF15" s="196"/>
      <c r="NG15" s="196"/>
      <c r="NH15" s="196"/>
      <c r="OB15" s="199"/>
      <c r="OC15" s="197"/>
      <c r="PD15" s="199"/>
      <c r="PE15" s="197"/>
      <c r="QF15" s="199"/>
      <c r="QG15" s="197"/>
      <c r="RH15" s="199"/>
      <c r="RI15" s="197"/>
      <c r="SJ15" s="199"/>
      <c r="SK15" s="197"/>
      <c r="TL15" s="199"/>
      <c r="TM15" s="197"/>
      <c r="UN15" s="199"/>
      <c r="UO15" s="197"/>
      <c r="VP15" s="199"/>
      <c r="VQ15" s="197"/>
      <c r="WR15" s="199"/>
      <c r="WS15" s="197"/>
      <c r="XT15" s="199"/>
      <c r="XU15" s="197"/>
      <c r="YV15" s="199"/>
      <c r="YW15" s="197"/>
      <c r="ZX15" s="199"/>
      <c r="ZY15" s="197"/>
      <c r="AAZ15" s="199"/>
      <c r="ABA15" s="197"/>
      <c r="ACB15" s="199"/>
      <c r="ACC15" s="197"/>
      <c r="ADD15" s="199"/>
      <c r="ADE15" s="197"/>
      <c r="AEF15" s="199"/>
      <c r="AEG15" s="197"/>
      <c r="AFH15" s="199"/>
      <c r="AFI15" s="197"/>
      <c r="AGJ15" s="199"/>
      <c r="AGK15" s="197"/>
      <c r="AHL15" s="199"/>
      <c r="AHM15" s="197"/>
      <c r="AIN15" s="199"/>
      <c r="AIO15" s="197"/>
      <c r="AJP15" s="199"/>
      <c r="AJQ15" s="197"/>
      <c r="AKR15" s="199"/>
      <c r="AKS15" s="197"/>
      <c r="ALT15" s="199"/>
      <c r="ALU15" s="197"/>
      <c r="AMV15" s="199"/>
      <c r="AMW15" s="197"/>
      <c r="ANX15" s="199"/>
      <c r="ANY15" s="197"/>
      <c r="AOZ15" s="199"/>
      <c r="APA15" s="197"/>
      <c r="AQB15" s="199"/>
      <c r="AQC15" s="197"/>
      <c r="ARD15" s="199"/>
      <c r="ARE15" s="197"/>
      <c r="ASF15" s="199"/>
      <c r="ASG15" s="197"/>
      <c r="ATH15" s="199"/>
      <c r="ATI15" s="197"/>
      <c r="AUJ15" s="199"/>
      <c r="AUK15" s="197"/>
      <c r="AVL15" s="199"/>
      <c r="AVM15" s="197"/>
      <c r="AWN15" s="199"/>
      <c r="AWO15" s="197"/>
      <c r="AXP15" s="199"/>
      <c r="AXQ15" s="197"/>
      <c r="AYR15" s="199"/>
      <c r="AYS15" s="197"/>
      <c r="AZT15" s="199"/>
      <c r="AZU15" s="197"/>
      <c r="BAV15" s="199"/>
      <c r="BAW15" s="197"/>
      <c r="BBX15" s="199"/>
      <c r="BBY15" s="197"/>
      <c r="BCZ15" s="199"/>
      <c r="BDA15" s="197"/>
      <c r="BEB15" s="199"/>
      <c r="BEC15" s="197"/>
      <c r="BFD15" s="199"/>
      <c r="BFE15" s="197"/>
      <c r="BGF15" s="199"/>
      <c r="BGG15" s="197"/>
      <c r="BHH15" s="199"/>
      <c r="BHI15" s="197"/>
      <c r="BIJ15" s="199"/>
      <c r="BIK15" s="197"/>
      <c r="BJL15" s="199"/>
      <c r="BJM15" s="197"/>
      <c r="BKN15" s="199"/>
      <c r="BKO15" s="197"/>
      <c r="BLP15" s="199"/>
      <c r="BLQ15" s="197"/>
      <c r="BMR15" s="199"/>
      <c r="BMS15" s="197"/>
      <c r="BNT15" s="199"/>
      <c r="BNU15" s="197"/>
      <c r="BOV15" s="199"/>
      <c r="BOW15" s="197"/>
      <c r="BPX15" s="199"/>
      <c r="BPY15" s="197"/>
      <c r="BQZ15" s="199"/>
      <c r="BRA15" s="197"/>
      <c r="BSB15" s="199"/>
      <c r="BSC15" s="197"/>
      <c r="BTD15" s="199"/>
      <c r="BTE15" s="197"/>
      <c r="BUF15" s="199"/>
      <c r="BUG15" s="197"/>
      <c r="BVH15" s="199"/>
      <c r="BVI15" s="197"/>
      <c r="BWJ15" s="199"/>
      <c r="BWK15" s="197"/>
      <c r="BXL15" s="199"/>
      <c r="BXM15" s="197"/>
      <c r="BYN15" s="199"/>
      <c r="BYO15" s="197"/>
      <c r="BZP15" s="199"/>
      <c r="BZQ15" s="197"/>
      <c r="CAR15" s="199"/>
      <c r="CAS15" s="197"/>
      <c r="CBT15" s="199"/>
      <c r="CBU15" s="197"/>
      <c r="CCV15" s="199"/>
      <c r="CCW15" s="197"/>
      <c r="CDX15" s="199"/>
      <c r="CDY15" s="197"/>
      <c r="CEZ15" s="199"/>
      <c r="CFA15" s="197"/>
      <c r="CGB15" s="199"/>
      <c r="CGC15" s="197"/>
      <c r="CHD15" s="199"/>
      <c r="CHE15" s="197"/>
      <c r="CIF15" s="199"/>
      <c r="CIG15" s="197"/>
      <c r="CJH15" s="199"/>
      <c r="CJI15" s="197"/>
      <c r="CKJ15" s="199"/>
      <c r="CKK15" s="197"/>
      <c r="CLL15" s="199"/>
      <c r="CLM15" s="197"/>
      <c r="CMN15" s="199"/>
      <c r="CMO15" s="197"/>
      <c r="CNP15" s="199"/>
      <c r="CNQ15" s="197"/>
      <c r="COR15" s="199"/>
      <c r="COS15" s="197"/>
      <c r="CPT15" s="199"/>
      <c r="CPU15" s="197"/>
      <c r="CQV15" s="199"/>
      <c r="CQW15" s="197"/>
      <c r="CRX15" s="199"/>
      <c r="CRY15" s="197"/>
      <c r="CSZ15" s="199"/>
      <c r="CTA15" s="197"/>
      <c r="CUB15" s="199"/>
      <c r="CUC15" s="197"/>
      <c r="CVD15" s="199"/>
      <c r="CVE15" s="197"/>
      <c r="CWF15" s="199"/>
      <c r="CWG15" s="197"/>
      <c r="CXH15" s="199"/>
      <c r="CXI15" s="197"/>
      <c r="CYJ15" s="199"/>
      <c r="CYK15" s="197"/>
      <c r="CZL15" s="199"/>
      <c r="CZM15" s="197"/>
      <c r="DAN15" s="199"/>
      <c r="DAO15" s="197"/>
      <c r="DBP15" s="199"/>
      <c r="DBQ15" s="197"/>
      <c r="DCR15" s="199"/>
      <c r="DCS15" s="197"/>
      <c r="DDT15" s="199"/>
      <c r="DDU15" s="197"/>
      <c r="DEV15" s="199"/>
      <c r="DEW15" s="197"/>
      <c r="DFX15" s="199"/>
      <c r="DFY15" s="197"/>
      <c r="DGZ15" s="199"/>
      <c r="DHA15" s="197"/>
      <c r="DIB15" s="199"/>
      <c r="DIC15" s="197"/>
      <c r="DJD15" s="199"/>
      <c r="DJE15" s="197"/>
      <c r="DKF15" s="199"/>
      <c r="DKG15" s="197"/>
      <c r="DLH15" s="199"/>
      <c r="DLI15" s="197"/>
      <c r="DMJ15" s="199"/>
      <c r="DMK15" s="197"/>
      <c r="DNL15" s="199"/>
      <c r="DNM15" s="197"/>
      <c r="DON15" s="199"/>
      <c r="DOO15" s="197"/>
      <c r="DPP15" s="199"/>
      <c r="DPQ15" s="197"/>
      <c r="DQR15" s="199"/>
      <c r="DQS15" s="197"/>
      <c r="DRT15" s="199"/>
      <c r="DRU15" s="197"/>
      <c r="DSV15" s="199"/>
      <c r="DSW15" s="197"/>
      <c r="DTX15" s="199"/>
      <c r="DTY15" s="197"/>
      <c r="DUZ15" s="199"/>
      <c r="DVA15" s="197"/>
      <c r="DWB15" s="199"/>
      <c r="DWC15" s="197"/>
      <c r="DXD15" s="199"/>
      <c r="DXE15" s="197"/>
      <c r="DYF15" s="199"/>
      <c r="DYG15" s="197"/>
      <c r="DZH15" s="199"/>
      <c r="DZI15" s="197"/>
      <c r="EAJ15" s="199"/>
      <c r="EAK15" s="197"/>
      <c r="EBL15" s="199"/>
      <c r="EBM15" s="197"/>
      <c r="ECN15" s="199"/>
      <c r="ECO15" s="197"/>
      <c r="EDP15" s="199"/>
      <c r="EDQ15" s="197"/>
      <c r="EER15" s="199"/>
      <c r="EES15" s="197"/>
      <c r="EFT15" s="199"/>
      <c r="EFU15" s="197"/>
      <c r="EGV15" s="199"/>
      <c r="EGW15" s="197"/>
      <c r="EHX15" s="199"/>
      <c r="EHY15" s="197"/>
      <c r="EIZ15" s="199"/>
      <c r="EJA15" s="197"/>
      <c r="EKB15" s="199"/>
      <c r="EKC15" s="197"/>
      <c r="ELD15" s="199"/>
      <c r="ELE15" s="197"/>
      <c r="EMF15" s="199"/>
      <c r="EMG15" s="197"/>
      <c r="ENH15" s="199"/>
      <c r="ENI15" s="197"/>
      <c r="EOJ15" s="199"/>
      <c r="EOK15" s="197"/>
      <c r="EPL15" s="199"/>
      <c r="EPM15" s="197"/>
      <c r="EQN15" s="199"/>
      <c r="EQO15" s="197"/>
      <c r="ERP15" s="199"/>
      <c r="ERQ15" s="197"/>
      <c r="ESR15" s="199"/>
      <c r="ESS15" s="197"/>
      <c r="ETT15" s="199"/>
      <c r="ETU15" s="197"/>
      <c r="EUV15" s="199"/>
      <c r="EUW15" s="197"/>
      <c r="EVX15" s="199"/>
      <c r="EVY15" s="197"/>
      <c r="EWZ15" s="199"/>
      <c r="EXA15" s="197"/>
      <c r="EYB15" s="199"/>
      <c r="EYC15" s="197"/>
      <c r="EZD15" s="199"/>
      <c r="EZE15" s="197"/>
      <c r="FAF15" s="199"/>
      <c r="FAG15" s="197"/>
      <c r="FBH15" s="199"/>
      <c r="FBI15" s="197"/>
      <c r="FCJ15" s="199"/>
      <c r="FCK15" s="197"/>
      <c r="FDL15" s="199"/>
      <c r="FDM15" s="197"/>
      <c r="FEN15" s="199"/>
      <c r="FEO15" s="197"/>
      <c r="FFP15" s="199"/>
      <c r="FFQ15" s="197"/>
      <c r="FGR15" s="199"/>
      <c r="FGS15" s="197"/>
      <c r="FHT15" s="199"/>
      <c r="FHU15" s="197"/>
      <c r="FIV15" s="199"/>
      <c r="FIW15" s="197"/>
      <c r="FJX15" s="199"/>
      <c r="FJY15" s="197"/>
      <c r="FKZ15" s="199"/>
      <c r="FLA15" s="197"/>
      <c r="FMB15" s="199"/>
      <c r="FMC15" s="197"/>
      <c r="FND15" s="199"/>
      <c r="FNE15" s="197"/>
      <c r="FOF15" s="199"/>
      <c r="FOG15" s="197"/>
      <c r="FPH15" s="199"/>
      <c r="FPI15" s="197"/>
      <c r="FQJ15" s="199"/>
      <c r="FQK15" s="197"/>
      <c r="FRL15" s="199"/>
      <c r="FRM15" s="197"/>
      <c r="FSN15" s="199"/>
      <c r="FSO15" s="197"/>
      <c r="FTP15" s="199"/>
      <c r="FTQ15" s="197"/>
      <c r="FUR15" s="199"/>
      <c r="FUS15" s="197"/>
      <c r="FVT15" s="199"/>
      <c r="FVU15" s="197"/>
      <c r="FWV15" s="199"/>
      <c r="FWW15" s="197"/>
      <c r="FXX15" s="199"/>
      <c r="FXY15" s="197"/>
      <c r="FYZ15" s="199"/>
      <c r="FZA15" s="197"/>
      <c r="GAB15" s="199"/>
      <c r="GAC15" s="197"/>
      <c r="GBD15" s="199"/>
      <c r="GBE15" s="197"/>
      <c r="GCF15" s="199"/>
      <c r="GCG15" s="197"/>
      <c r="GDH15" s="199"/>
      <c r="GDI15" s="197"/>
      <c r="GEJ15" s="199"/>
      <c r="GEK15" s="197"/>
      <c r="GFL15" s="199"/>
      <c r="GFM15" s="197"/>
      <c r="GGN15" s="199"/>
      <c r="GGO15" s="197"/>
      <c r="GHP15" s="199"/>
      <c r="GHQ15" s="197"/>
      <c r="GIR15" s="199"/>
      <c r="GIS15" s="197"/>
      <c r="GJT15" s="199"/>
      <c r="GJU15" s="197"/>
      <c r="GKV15" s="199"/>
      <c r="GKW15" s="197"/>
      <c r="GLX15" s="199"/>
      <c r="GLY15" s="197"/>
      <c r="GMZ15" s="199"/>
      <c r="GNA15" s="197"/>
      <c r="GOB15" s="199"/>
      <c r="GOC15" s="197"/>
      <c r="GPD15" s="199"/>
      <c r="GPE15" s="197"/>
      <c r="GQF15" s="199"/>
      <c r="GQG15" s="197"/>
      <c r="GRH15" s="199"/>
      <c r="GRI15" s="197"/>
      <c r="GSJ15" s="199"/>
      <c r="GSK15" s="197"/>
      <c r="GTL15" s="199"/>
      <c r="GTM15" s="197"/>
      <c r="GUN15" s="199"/>
      <c r="GUO15" s="197"/>
      <c r="GVP15" s="199"/>
      <c r="GVQ15" s="197"/>
      <c r="GWR15" s="199"/>
      <c r="GWS15" s="197"/>
      <c r="GXT15" s="199"/>
      <c r="GXU15" s="197"/>
      <c r="GYV15" s="199"/>
      <c r="GYW15" s="197"/>
      <c r="GZX15" s="199"/>
      <c r="GZY15" s="197"/>
      <c r="HAZ15" s="199"/>
      <c r="HBA15" s="197"/>
      <c r="HCB15" s="199"/>
      <c r="HCC15" s="197"/>
      <c r="HDD15" s="199"/>
      <c r="HDE15" s="197"/>
      <c r="HEF15" s="199"/>
      <c r="HEG15" s="197"/>
      <c r="HFH15" s="199"/>
      <c r="HFI15" s="197"/>
      <c r="HGJ15" s="199"/>
      <c r="HGK15" s="197"/>
      <c r="HHL15" s="199"/>
      <c r="HHM15" s="197"/>
      <c r="HIN15" s="199"/>
      <c r="HIO15" s="197"/>
      <c r="HJP15" s="199"/>
      <c r="HJQ15" s="197"/>
      <c r="HKR15" s="199"/>
      <c r="HKS15" s="197"/>
      <c r="HLT15" s="199"/>
      <c r="HLU15" s="197"/>
      <c r="HMV15" s="199"/>
      <c r="HMW15" s="197"/>
      <c r="HNX15" s="199"/>
      <c r="HNY15" s="197"/>
      <c r="HOZ15" s="199"/>
      <c r="HPA15" s="197"/>
      <c r="HQB15" s="199"/>
      <c r="HQC15" s="197"/>
      <c r="HRD15" s="199"/>
      <c r="HRE15" s="197"/>
      <c r="HSF15" s="199"/>
      <c r="HSG15" s="197"/>
      <c r="HTH15" s="199"/>
      <c r="HTI15" s="197"/>
      <c r="HUJ15" s="199"/>
      <c r="HUK15" s="197"/>
      <c r="HVL15" s="199"/>
      <c r="HVM15" s="197"/>
      <c r="HWN15" s="199"/>
      <c r="HWO15" s="197"/>
      <c r="HXP15" s="199"/>
      <c r="HXQ15" s="197"/>
      <c r="HYR15" s="199"/>
      <c r="HYS15" s="197"/>
      <c r="HZT15" s="199"/>
      <c r="HZU15" s="197"/>
      <c r="IAV15" s="199"/>
      <c r="IAW15" s="197"/>
      <c r="IBX15" s="199"/>
      <c r="IBY15" s="197"/>
      <c r="ICZ15" s="199"/>
      <c r="IDA15" s="197"/>
      <c r="IEB15" s="199"/>
      <c r="IEC15" s="197"/>
      <c r="IFD15" s="199"/>
      <c r="IFE15" s="197"/>
      <c r="IGF15" s="199"/>
      <c r="IGG15" s="197"/>
      <c r="IHH15" s="199"/>
      <c r="IHI15" s="197"/>
      <c r="IIJ15" s="199"/>
      <c r="IIK15" s="197"/>
      <c r="IJL15" s="199"/>
      <c r="IJM15" s="197"/>
      <c r="IKN15" s="199"/>
      <c r="IKO15" s="197"/>
      <c r="ILP15" s="199"/>
      <c r="ILQ15" s="197"/>
      <c r="IMR15" s="199"/>
      <c r="IMS15" s="197"/>
      <c r="INT15" s="199"/>
      <c r="INU15" s="197"/>
      <c r="IOV15" s="199"/>
      <c r="IOW15" s="197"/>
      <c r="IPX15" s="199"/>
      <c r="IPY15" s="197"/>
      <c r="IQZ15" s="199"/>
      <c r="IRA15" s="197"/>
      <c r="ISB15" s="199"/>
      <c r="ISC15" s="197"/>
      <c r="ITD15" s="199"/>
      <c r="ITE15" s="197"/>
      <c r="IUF15" s="199"/>
      <c r="IUG15" s="197"/>
      <c r="IVH15" s="199"/>
      <c r="IVI15" s="197"/>
      <c r="IWJ15" s="199"/>
      <c r="IWK15" s="197"/>
      <c r="IXL15" s="199"/>
      <c r="IXM15" s="197"/>
      <c r="IYN15" s="199"/>
      <c r="IYO15" s="197"/>
      <c r="IZP15" s="199"/>
      <c r="IZQ15" s="197"/>
      <c r="JAR15" s="199"/>
      <c r="JAS15" s="197"/>
      <c r="JBT15" s="199"/>
      <c r="JBU15" s="197"/>
      <c r="JCV15" s="199"/>
      <c r="JCW15" s="197"/>
      <c r="JDX15" s="199"/>
      <c r="JDY15" s="197"/>
      <c r="JEZ15" s="199"/>
      <c r="JFA15" s="197"/>
      <c r="JGB15" s="199"/>
      <c r="JGC15" s="197"/>
      <c r="JHD15" s="199"/>
      <c r="JHE15" s="197"/>
      <c r="JIF15" s="199"/>
      <c r="JIG15" s="197"/>
      <c r="JJH15" s="199"/>
      <c r="JJI15" s="197"/>
      <c r="JKJ15" s="199"/>
      <c r="JKK15" s="197"/>
      <c r="JLL15" s="199"/>
      <c r="JLM15" s="197"/>
      <c r="JMN15" s="199"/>
      <c r="JMO15" s="197"/>
      <c r="JNP15" s="199"/>
      <c r="JNQ15" s="197"/>
      <c r="JOR15" s="199"/>
      <c r="JOS15" s="197"/>
      <c r="JPT15" s="199"/>
      <c r="JPU15" s="197"/>
      <c r="JQV15" s="199"/>
      <c r="JQW15" s="197"/>
      <c r="JRX15" s="199"/>
      <c r="JRY15" s="197"/>
      <c r="JSZ15" s="199"/>
      <c r="JTA15" s="197"/>
      <c r="JUB15" s="199"/>
      <c r="JUC15" s="197"/>
      <c r="JVD15" s="199"/>
      <c r="JVE15" s="197"/>
      <c r="JWF15" s="199"/>
      <c r="JWG15" s="197"/>
      <c r="JXH15" s="199"/>
      <c r="JXI15" s="197"/>
      <c r="JYJ15" s="199"/>
      <c r="JYK15" s="197"/>
      <c r="JZL15" s="199"/>
      <c r="JZM15" s="197"/>
      <c r="KAN15" s="199"/>
      <c r="KAO15" s="197"/>
      <c r="KBP15" s="199"/>
      <c r="KBQ15" s="197"/>
      <c r="KCR15" s="199"/>
      <c r="KCS15" s="197"/>
      <c r="KDT15" s="199"/>
      <c r="KDU15" s="197"/>
      <c r="KEV15" s="199"/>
      <c r="KEW15" s="197"/>
      <c r="KFX15" s="199"/>
      <c r="KFY15" s="197"/>
      <c r="KGZ15" s="199"/>
      <c r="KHA15" s="197"/>
      <c r="KIB15" s="199"/>
      <c r="KIC15" s="197"/>
      <c r="KJD15" s="199"/>
      <c r="KJE15" s="197"/>
      <c r="KKF15" s="199"/>
      <c r="KKG15" s="197"/>
      <c r="KLH15" s="199"/>
      <c r="KLI15" s="197"/>
      <c r="KMJ15" s="199"/>
      <c r="KMK15" s="197"/>
      <c r="KNL15" s="199"/>
      <c r="KNM15" s="197"/>
      <c r="KON15" s="199"/>
      <c r="KOO15" s="197"/>
      <c r="KPP15" s="199"/>
      <c r="KPQ15" s="197"/>
      <c r="KQR15" s="199"/>
      <c r="KQS15" s="197"/>
      <c r="KRT15" s="199"/>
      <c r="KRU15" s="197"/>
      <c r="KSV15" s="199"/>
      <c r="KSW15" s="197"/>
      <c r="KTX15" s="199"/>
      <c r="KTY15" s="197"/>
      <c r="KUZ15" s="199"/>
      <c r="KVA15" s="197"/>
      <c r="KWB15" s="199"/>
      <c r="KWC15" s="197"/>
      <c r="KXD15" s="199"/>
      <c r="KXE15" s="197"/>
      <c r="KYF15" s="199"/>
      <c r="KYG15" s="197"/>
      <c r="KZH15" s="199"/>
      <c r="KZI15" s="197"/>
      <c r="LAJ15" s="199"/>
      <c r="LAK15" s="197"/>
      <c r="LBL15" s="199"/>
      <c r="LBM15" s="197"/>
      <c r="LCN15" s="199"/>
      <c r="LCO15" s="197"/>
      <c r="LDP15" s="199"/>
      <c r="LDQ15" s="197"/>
      <c r="LER15" s="199"/>
      <c r="LES15" s="197"/>
      <c r="LFT15" s="199"/>
      <c r="LFU15" s="197"/>
      <c r="LGV15" s="199"/>
      <c r="LGW15" s="197"/>
      <c r="LHX15" s="199"/>
      <c r="LHY15" s="197"/>
      <c r="LIZ15" s="199"/>
      <c r="LJA15" s="197"/>
      <c r="LKB15" s="199"/>
      <c r="LKC15" s="197"/>
      <c r="LLD15" s="199"/>
      <c r="LLE15" s="197"/>
      <c r="LMF15" s="199"/>
      <c r="LMG15" s="197"/>
      <c r="LNH15" s="199"/>
      <c r="LNI15" s="197"/>
      <c r="LOJ15" s="199"/>
      <c r="LOK15" s="197"/>
      <c r="LPL15" s="199"/>
      <c r="LPM15" s="197"/>
      <c r="LQN15" s="199"/>
      <c r="LQO15" s="197"/>
      <c r="LRP15" s="199"/>
      <c r="LRQ15" s="197"/>
      <c r="LSR15" s="199"/>
      <c r="LSS15" s="197"/>
      <c r="LTT15" s="199"/>
      <c r="LTU15" s="197"/>
      <c r="LUV15" s="199"/>
      <c r="LUW15" s="197"/>
      <c r="LVX15" s="199"/>
      <c r="LVY15" s="197"/>
      <c r="LWZ15" s="199"/>
      <c r="LXA15" s="197"/>
      <c r="LYB15" s="199"/>
      <c r="LYC15" s="197"/>
      <c r="LZD15" s="199"/>
      <c r="LZE15" s="197"/>
      <c r="MAF15" s="199"/>
      <c r="MAG15" s="197"/>
      <c r="MBH15" s="199"/>
      <c r="MBI15" s="197"/>
      <c r="MCJ15" s="199"/>
      <c r="MCK15" s="197"/>
      <c r="MDL15" s="199"/>
      <c r="MDM15" s="197"/>
      <c r="MEN15" s="199"/>
      <c r="MEO15" s="197"/>
      <c r="MFP15" s="199"/>
      <c r="MFQ15" s="197"/>
      <c r="MGR15" s="199"/>
      <c r="MGS15" s="197"/>
      <c r="MHT15" s="199"/>
      <c r="MHU15" s="197"/>
      <c r="MIV15" s="199"/>
      <c r="MIW15" s="197"/>
      <c r="MJX15" s="199"/>
      <c r="MJY15" s="197"/>
      <c r="MKZ15" s="199"/>
      <c r="MLA15" s="197"/>
      <c r="MMB15" s="199"/>
      <c r="MMC15" s="197"/>
      <c r="MND15" s="199"/>
      <c r="MNE15" s="197"/>
      <c r="MOF15" s="199"/>
      <c r="MOG15" s="197"/>
      <c r="MPH15" s="199"/>
      <c r="MPI15" s="197"/>
      <c r="MQJ15" s="199"/>
      <c r="MQK15" s="197"/>
      <c r="MRL15" s="199"/>
      <c r="MRM15" s="197"/>
      <c r="MSN15" s="199"/>
      <c r="MSO15" s="197"/>
      <c r="MTP15" s="199"/>
      <c r="MTQ15" s="197"/>
      <c r="MUR15" s="199"/>
      <c r="MUS15" s="197"/>
      <c r="MVT15" s="199"/>
      <c r="MVU15" s="197"/>
      <c r="MWV15" s="199"/>
      <c r="MWW15" s="197"/>
      <c r="MXX15" s="199"/>
      <c r="MXY15" s="197"/>
      <c r="MYZ15" s="199"/>
      <c r="MZA15" s="197"/>
      <c r="NAB15" s="199"/>
      <c r="NAC15" s="197"/>
      <c r="NBD15" s="199"/>
      <c r="NBE15" s="197"/>
      <c r="NCF15" s="199"/>
      <c r="NCG15" s="197"/>
      <c r="NDH15" s="199"/>
      <c r="NDI15" s="197"/>
      <c r="NEJ15" s="199"/>
      <c r="NEK15" s="197"/>
      <c r="NFL15" s="199"/>
      <c r="NFM15" s="197"/>
      <c r="NGN15" s="199"/>
      <c r="NGO15" s="197"/>
      <c r="NHP15" s="199"/>
      <c r="NHQ15" s="197"/>
      <c r="NIR15" s="199"/>
      <c r="NIS15" s="197"/>
      <c r="NJT15" s="199"/>
      <c r="NJU15" s="197"/>
      <c r="NKV15" s="199"/>
      <c r="NKW15" s="197"/>
      <c r="NLX15" s="199"/>
      <c r="NLY15" s="197"/>
      <c r="NMZ15" s="199"/>
      <c r="NNA15" s="197"/>
      <c r="NOB15" s="199"/>
      <c r="NOC15" s="197"/>
      <c r="NPD15" s="199"/>
      <c r="NPE15" s="197"/>
      <c r="NQF15" s="199"/>
      <c r="NQG15" s="197"/>
      <c r="NRH15" s="199"/>
      <c r="NRI15" s="197"/>
      <c r="NSJ15" s="199"/>
      <c r="NSK15" s="197"/>
      <c r="NTL15" s="199"/>
      <c r="NTM15" s="197"/>
      <c r="NUN15" s="199"/>
      <c r="NUO15" s="197"/>
      <c r="NVP15" s="199"/>
      <c r="NVQ15" s="197"/>
      <c r="NWR15" s="199"/>
      <c r="NWS15" s="197"/>
      <c r="NXT15" s="199"/>
      <c r="NXU15" s="197"/>
      <c r="NYV15" s="199"/>
      <c r="NYW15" s="197"/>
      <c r="NZX15" s="199"/>
      <c r="NZY15" s="197"/>
      <c r="OAZ15" s="199"/>
      <c r="OBA15" s="197"/>
      <c r="OCB15" s="199"/>
      <c r="OCC15" s="197"/>
      <c r="ODD15" s="199"/>
      <c r="ODE15" s="197"/>
      <c r="OEF15" s="199"/>
      <c r="OEG15" s="197"/>
      <c r="OFH15" s="199"/>
      <c r="OFI15" s="197"/>
      <c r="OGJ15" s="199"/>
      <c r="OGK15" s="197"/>
      <c r="OHL15" s="199"/>
      <c r="OHM15" s="197"/>
      <c r="OIN15" s="199"/>
      <c r="OIO15" s="197"/>
      <c r="OJP15" s="199"/>
      <c r="OJQ15" s="197"/>
      <c r="OKR15" s="199"/>
      <c r="OKS15" s="197"/>
      <c r="OLT15" s="199"/>
      <c r="OLU15" s="197"/>
      <c r="OMV15" s="199"/>
      <c r="OMW15" s="197"/>
      <c r="ONX15" s="199"/>
      <c r="ONY15" s="197"/>
      <c r="OOZ15" s="199"/>
      <c r="OPA15" s="197"/>
      <c r="OQB15" s="199"/>
      <c r="OQC15" s="197"/>
      <c r="ORD15" s="199"/>
      <c r="ORE15" s="197"/>
      <c r="OSF15" s="199"/>
      <c r="OSG15" s="197"/>
      <c r="OTH15" s="199"/>
      <c r="OTI15" s="197"/>
      <c r="OUJ15" s="199"/>
      <c r="OUK15" s="197"/>
      <c r="OVL15" s="199"/>
      <c r="OVM15" s="197"/>
      <c r="OWN15" s="199"/>
      <c r="OWO15" s="197"/>
      <c r="OXP15" s="199"/>
      <c r="OXQ15" s="197"/>
      <c r="OYR15" s="199"/>
      <c r="OYS15" s="197"/>
      <c r="OZT15" s="199"/>
      <c r="OZU15" s="197"/>
      <c r="PAV15" s="199"/>
      <c r="PAW15" s="197"/>
      <c r="PBX15" s="199"/>
      <c r="PBY15" s="197"/>
      <c r="PCZ15" s="199"/>
      <c r="PDA15" s="197"/>
      <c r="PEB15" s="199"/>
      <c r="PEC15" s="197"/>
      <c r="PFD15" s="199"/>
      <c r="PFE15" s="197"/>
      <c r="PGF15" s="199"/>
      <c r="PGG15" s="197"/>
      <c r="PHH15" s="199"/>
      <c r="PHI15" s="197"/>
      <c r="PIJ15" s="199"/>
      <c r="PIK15" s="197"/>
      <c r="PJL15" s="199"/>
      <c r="PJM15" s="197"/>
      <c r="PKN15" s="199"/>
      <c r="PKO15" s="197"/>
      <c r="PLP15" s="199"/>
      <c r="PLQ15" s="197"/>
      <c r="PMR15" s="199"/>
      <c r="PMS15" s="197"/>
      <c r="PNT15" s="199"/>
      <c r="PNU15" s="197"/>
      <c r="POV15" s="199"/>
      <c r="POW15" s="197"/>
      <c r="PPX15" s="199"/>
      <c r="PPY15" s="197"/>
      <c r="PQZ15" s="199"/>
      <c r="PRA15" s="197"/>
      <c r="PSB15" s="199"/>
      <c r="PSC15" s="197"/>
      <c r="PTD15" s="199"/>
      <c r="PTE15" s="197"/>
      <c r="PUF15" s="199"/>
      <c r="PUG15" s="197"/>
      <c r="PVH15" s="199"/>
      <c r="PVI15" s="197"/>
      <c r="PWJ15" s="199"/>
      <c r="PWK15" s="197"/>
      <c r="PXL15" s="199"/>
      <c r="PXM15" s="197"/>
      <c r="PYN15" s="199"/>
      <c r="PYO15" s="197"/>
      <c r="PZP15" s="199"/>
      <c r="PZQ15" s="197"/>
      <c r="QAR15" s="199"/>
      <c r="QAS15" s="197"/>
      <c r="QBT15" s="199"/>
      <c r="QBU15" s="197"/>
      <c r="QCV15" s="199"/>
      <c r="QCW15" s="197"/>
      <c r="QDX15" s="199"/>
      <c r="QDY15" s="197"/>
      <c r="QEZ15" s="199"/>
      <c r="QFA15" s="197"/>
      <c r="QGB15" s="199"/>
      <c r="QGC15" s="197"/>
      <c r="QHD15" s="199"/>
      <c r="QHE15" s="197"/>
      <c r="QIF15" s="199"/>
      <c r="QIG15" s="197"/>
      <c r="QJH15" s="199"/>
      <c r="QJI15" s="197"/>
      <c r="QKJ15" s="199"/>
      <c r="QKK15" s="197"/>
      <c r="QLL15" s="199"/>
      <c r="QLM15" s="197"/>
      <c r="QMN15" s="199"/>
      <c r="QMO15" s="197"/>
      <c r="QNP15" s="199"/>
      <c r="QNQ15" s="197"/>
      <c r="QOR15" s="199"/>
      <c r="QOS15" s="197"/>
      <c r="QPT15" s="199"/>
      <c r="QPU15" s="197"/>
      <c r="QQV15" s="199"/>
      <c r="QQW15" s="197"/>
      <c r="QRX15" s="199"/>
      <c r="QRY15" s="197"/>
      <c r="QSZ15" s="199"/>
      <c r="QTA15" s="197"/>
      <c r="QUB15" s="199"/>
      <c r="QUC15" s="197"/>
      <c r="QVD15" s="199"/>
      <c r="QVE15" s="197"/>
      <c r="QWF15" s="199"/>
      <c r="QWG15" s="197"/>
      <c r="QXH15" s="199"/>
      <c r="QXI15" s="197"/>
      <c r="QYJ15" s="199"/>
      <c r="QYK15" s="197"/>
      <c r="QZL15" s="199"/>
      <c r="QZM15" s="197"/>
      <c r="RAN15" s="199"/>
      <c r="RAO15" s="197"/>
      <c r="RBP15" s="199"/>
      <c r="RBQ15" s="197"/>
      <c r="RCR15" s="199"/>
      <c r="RCS15" s="197"/>
      <c r="RDT15" s="199"/>
      <c r="RDU15" s="197"/>
      <c r="REV15" s="199"/>
      <c r="REW15" s="197"/>
      <c r="RFX15" s="199"/>
      <c r="RFY15" s="197"/>
      <c r="RGZ15" s="199"/>
      <c r="RHA15" s="197"/>
      <c r="RIB15" s="199"/>
      <c r="RIC15" s="197"/>
      <c r="RJD15" s="199"/>
      <c r="RJE15" s="197"/>
      <c r="RKF15" s="199"/>
      <c r="RKG15" s="197"/>
      <c r="RLH15" s="199"/>
      <c r="RLI15" s="197"/>
      <c r="RMJ15" s="199"/>
      <c r="RMK15" s="197"/>
      <c r="RNL15" s="199"/>
      <c r="RNM15" s="197"/>
      <c r="RON15" s="199"/>
      <c r="ROO15" s="197"/>
      <c r="RPP15" s="199"/>
      <c r="RPQ15" s="197"/>
      <c r="RQR15" s="199"/>
      <c r="RQS15" s="197"/>
      <c r="RRT15" s="199"/>
      <c r="RRU15" s="197"/>
      <c r="RSV15" s="199"/>
      <c r="RSW15" s="197"/>
      <c r="RTX15" s="199"/>
      <c r="RTY15" s="197"/>
      <c r="RUZ15" s="199"/>
      <c r="RVA15" s="197"/>
      <c r="RWB15" s="199"/>
      <c r="RWC15" s="197"/>
      <c r="RXD15" s="199"/>
      <c r="RXE15" s="197"/>
      <c r="RYF15" s="199"/>
      <c r="RYG15" s="197"/>
      <c r="RZH15" s="199"/>
      <c r="RZI15" s="197"/>
      <c r="SAJ15" s="199"/>
      <c r="SAK15" s="197"/>
      <c r="SBL15" s="199"/>
      <c r="SBM15" s="197"/>
      <c r="SCN15" s="199"/>
      <c r="SCO15" s="197"/>
      <c r="SDP15" s="199"/>
      <c r="SDQ15" s="197"/>
      <c r="SER15" s="199"/>
      <c r="SES15" s="197"/>
      <c r="SFT15" s="199"/>
      <c r="SFU15" s="197"/>
      <c r="SGV15" s="199"/>
      <c r="SGW15" s="197"/>
      <c r="SHX15" s="199"/>
      <c r="SHY15" s="197"/>
      <c r="SIZ15" s="199"/>
      <c r="SJA15" s="197"/>
      <c r="SKB15" s="199"/>
      <c r="SKC15" s="197"/>
      <c r="SLD15" s="199"/>
      <c r="SLE15" s="197"/>
      <c r="SMF15" s="199"/>
      <c r="SMG15" s="197"/>
      <c r="SNH15" s="199"/>
      <c r="SNI15" s="197"/>
      <c r="SOJ15" s="199"/>
      <c r="SOK15" s="197"/>
      <c r="SPL15" s="199"/>
      <c r="SPM15" s="197"/>
      <c r="SQN15" s="199"/>
      <c r="SQO15" s="197"/>
      <c r="SRP15" s="199"/>
      <c r="SRQ15" s="197"/>
      <c r="SSR15" s="199"/>
      <c r="SSS15" s="197"/>
      <c r="STT15" s="199"/>
      <c r="STU15" s="197"/>
      <c r="SUV15" s="199"/>
      <c r="SUW15" s="197"/>
      <c r="SVX15" s="199"/>
      <c r="SVY15" s="197"/>
      <c r="SWZ15" s="199"/>
      <c r="SXA15" s="197"/>
      <c r="SYB15" s="199"/>
      <c r="SYC15" s="197"/>
      <c r="SZD15" s="199"/>
      <c r="SZE15" s="197"/>
      <c r="TAF15" s="199"/>
      <c r="TAG15" s="197"/>
      <c r="TBH15" s="199"/>
      <c r="TBI15" s="197"/>
      <c r="TCJ15" s="199"/>
      <c r="TCK15" s="197"/>
      <c r="TDL15" s="199"/>
      <c r="TDM15" s="197"/>
      <c r="TEN15" s="199"/>
      <c r="TEO15" s="197"/>
      <c r="TFP15" s="199"/>
      <c r="TFQ15" s="197"/>
      <c r="TGR15" s="199"/>
      <c r="TGS15" s="197"/>
      <c r="THT15" s="199"/>
      <c r="THU15" s="197"/>
      <c r="TIV15" s="199"/>
      <c r="TIW15" s="197"/>
      <c r="TJX15" s="199"/>
      <c r="TJY15" s="197"/>
      <c r="TKZ15" s="199"/>
      <c r="TLA15" s="197"/>
      <c r="TMB15" s="199"/>
      <c r="TMC15" s="197"/>
      <c r="TND15" s="199"/>
      <c r="TNE15" s="197"/>
      <c r="TOF15" s="199"/>
      <c r="TOG15" s="197"/>
      <c r="TPH15" s="199"/>
      <c r="TPI15" s="197"/>
      <c r="TQJ15" s="199"/>
      <c r="TQK15" s="197"/>
      <c r="TRL15" s="199"/>
      <c r="TRM15" s="197"/>
      <c r="TSN15" s="199"/>
      <c r="TSO15" s="197"/>
      <c r="TTP15" s="199"/>
      <c r="TTQ15" s="197"/>
      <c r="TUR15" s="199"/>
      <c r="TUS15" s="197"/>
      <c r="TVT15" s="199"/>
      <c r="TVU15" s="197"/>
      <c r="TWV15" s="199"/>
      <c r="TWW15" s="197"/>
      <c r="TXX15" s="199"/>
      <c r="TXY15" s="197"/>
      <c r="TYZ15" s="199"/>
      <c r="TZA15" s="197"/>
      <c r="UAB15" s="199"/>
      <c r="UAC15" s="197"/>
      <c r="UBD15" s="199"/>
      <c r="UBE15" s="197"/>
      <c r="UCF15" s="199"/>
      <c r="UCG15" s="197"/>
      <c r="UDH15" s="199"/>
      <c r="UDI15" s="197"/>
      <c r="UEJ15" s="199"/>
      <c r="UEK15" s="197"/>
      <c r="UFL15" s="199"/>
      <c r="UFM15" s="197"/>
      <c r="UGN15" s="199"/>
      <c r="UGO15" s="197"/>
      <c r="UHP15" s="199"/>
      <c r="UHQ15" s="197"/>
      <c r="UIR15" s="199"/>
      <c r="UIS15" s="197"/>
      <c r="UJT15" s="199"/>
      <c r="UJU15" s="197"/>
      <c r="UKV15" s="199"/>
      <c r="UKW15" s="197"/>
      <c r="ULX15" s="199"/>
      <c r="ULY15" s="197"/>
      <c r="UMZ15" s="199"/>
      <c r="UNA15" s="197"/>
      <c r="UOB15" s="199"/>
      <c r="UOC15" s="197"/>
      <c r="UPD15" s="199"/>
      <c r="UPE15" s="197"/>
      <c r="UQF15" s="199"/>
      <c r="UQG15" s="197"/>
      <c r="URH15" s="199"/>
      <c r="URI15" s="197"/>
      <c r="USJ15" s="199"/>
      <c r="USK15" s="197"/>
      <c r="UTL15" s="199"/>
      <c r="UTM15" s="197"/>
      <c r="UUN15" s="199"/>
      <c r="UUO15" s="197"/>
      <c r="UVP15" s="199"/>
      <c r="UVQ15" s="197"/>
      <c r="UWR15" s="199"/>
      <c r="UWS15" s="197"/>
      <c r="UXT15" s="199"/>
      <c r="UXU15" s="197"/>
      <c r="UYV15" s="199"/>
      <c r="UYW15" s="197"/>
      <c r="UZX15" s="199"/>
      <c r="UZY15" s="197"/>
      <c r="VAZ15" s="199"/>
      <c r="VBA15" s="197"/>
      <c r="VCB15" s="199"/>
      <c r="VCC15" s="197"/>
      <c r="VDD15" s="199"/>
      <c r="VDE15" s="197"/>
      <c r="VEF15" s="199"/>
      <c r="VEG15" s="197"/>
      <c r="VFH15" s="199"/>
      <c r="VFI15" s="197"/>
      <c r="VGJ15" s="199"/>
      <c r="VGK15" s="197"/>
      <c r="VHL15" s="199"/>
      <c r="VHM15" s="197"/>
      <c r="VIN15" s="199"/>
      <c r="VIO15" s="197"/>
      <c r="VJP15" s="199"/>
      <c r="VJQ15" s="197"/>
      <c r="VKR15" s="199"/>
      <c r="VKS15" s="197"/>
      <c r="VLT15" s="199"/>
      <c r="VLU15" s="197"/>
      <c r="VMV15" s="199"/>
      <c r="VMW15" s="197"/>
      <c r="VNX15" s="199"/>
      <c r="VNY15" s="197"/>
      <c r="VOZ15" s="199"/>
      <c r="VPA15" s="197"/>
      <c r="VQB15" s="199"/>
      <c r="VQC15" s="197"/>
      <c r="VRD15" s="199"/>
      <c r="VRE15" s="197"/>
      <c r="VSF15" s="199"/>
      <c r="VSG15" s="197"/>
      <c r="VTH15" s="199"/>
      <c r="VTI15" s="197"/>
      <c r="VUJ15" s="199"/>
      <c r="VUK15" s="197"/>
      <c r="VVL15" s="199"/>
      <c r="VVM15" s="197"/>
      <c r="VWN15" s="199"/>
      <c r="VWO15" s="197"/>
      <c r="VXP15" s="199"/>
      <c r="VXQ15" s="197"/>
      <c r="VYR15" s="199"/>
      <c r="VYS15" s="197"/>
      <c r="VZT15" s="199"/>
      <c r="VZU15" s="197"/>
      <c r="WAV15" s="199"/>
      <c r="WAW15" s="197"/>
      <c r="WBX15" s="199"/>
      <c r="WBY15" s="197"/>
      <c r="WCZ15" s="199"/>
      <c r="WDA15" s="197"/>
      <c r="WEB15" s="199"/>
      <c r="WEC15" s="197"/>
      <c r="WFD15" s="199"/>
      <c r="WFE15" s="197"/>
      <c r="WGF15" s="199"/>
      <c r="WGG15" s="197"/>
      <c r="WHH15" s="199"/>
      <c r="WHI15" s="197"/>
      <c r="WIJ15" s="199"/>
      <c r="WIK15" s="197"/>
      <c r="WJL15" s="199"/>
      <c r="WJM15" s="197"/>
      <c r="WKN15" s="199"/>
      <c r="WKO15" s="197"/>
      <c r="WLP15" s="199"/>
      <c r="WLQ15" s="197"/>
      <c r="WMR15" s="199"/>
      <c r="WMS15" s="197"/>
      <c r="WNT15" s="199"/>
      <c r="WNU15" s="197"/>
      <c r="WOV15" s="199"/>
      <c r="WOW15" s="197"/>
      <c r="WPX15" s="199"/>
      <c r="WPY15" s="197"/>
      <c r="WQZ15" s="199"/>
      <c r="WRA15" s="197"/>
      <c r="WSB15" s="199"/>
      <c r="WSC15" s="197"/>
      <c r="WTD15" s="199"/>
      <c r="WTE15" s="197"/>
      <c r="WUF15" s="199"/>
      <c r="WUG15" s="197"/>
      <c r="WVH15" s="199"/>
      <c r="WVI15" s="197"/>
      <c r="WWJ15" s="199"/>
      <c r="WWK15" s="197"/>
      <c r="WXL15" s="199"/>
      <c r="WXM15" s="197"/>
      <c r="WYN15" s="199"/>
      <c r="WYO15" s="197"/>
      <c r="WZP15" s="199"/>
      <c r="WZQ15" s="197"/>
      <c r="XAR15" s="199"/>
      <c r="XAS15" s="197"/>
      <c r="XBT15" s="199"/>
      <c r="XBU15" s="197"/>
      <c r="XCV15" s="199"/>
      <c r="XCW15" s="197"/>
      <c r="XDX15" s="199"/>
      <c r="XDY15" s="197"/>
      <c r="XEZ15" s="199"/>
      <c r="XFA15" s="197"/>
    </row>
    <row r="16" spans="1:1009 1036:2045 2072:3053 3080:4089 4116:5097 5124:6133 6160:8177 8204:9213 9240:10221 10248:11257 11284:12265 12292:13301 13328:15345 15372:16381" ht="21" x14ac:dyDescent="0.25">
      <c r="A16" s="175">
        <v>24</v>
      </c>
      <c r="B16" s="192"/>
      <c r="C16" s="192"/>
      <c r="D16" s="192"/>
      <c r="E16" s="192"/>
      <c r="F16" s="192"/>
      <c r="G16" s="192"/>
      <c r="H16" s="192"/>
      <c r="I16" s="192"/>
      <c r="J16" s="193"/>
      <c r="K16" s="193" t="s">
        <v>98</v>
      </c>
      <c r="L16" s="177">
        <f t="shared" si="2"/>
        <v>0.25416666666666643</v>
      </c>
      <c r="M16" s="177">
        <f t="shared" si="2"/>
        <v>0.25624999999999976</v>
      </c>
      <c r="N16" s="177">
        <f t="shared" si="2"/>
        <v>0.25763888888888881</v>
      </c>
      <c r="O16" s="177">
        <f t="shared" si="2"/>
        <v>0.2590277777777778</v>
      </c>
      <c r="P16" s="177">
        <f t="shared" si="2"/>
        <v>0.2604166666666668</v>
      </c>
      <c r="Q16" s="177">
        <f t="shared" si="2"/>
        <v>0.26249999999999979</v>
      </c>
      <c r="R16" s="177">
        <f t="shared" si="2"/>
        <v>0.26388888888888878</v>
      </c>
      <c r="S16" s="177">
        <v>0.26527777777777778</v>
      </c>
      <c r="T16" s="177">
        <f t="shared" ref="T16:AB16" si="15">S16+T$4</f>
        <v>0.2673611111111111</v>
      </c>
      <c r="U16" s="177">
        <f t="shared" si="15"/>
        <v>0.26874999999999999</v>
      </c>
      <c r="V16" s="177">
        <f t="shared" si="15"/>
        <v>0.27083333333333331</v>
      </c>
      <c r="W16" s="177">
        <f t="shared" si="15"/>
        <v>0.27291666666666664</v>
      </c>
      <c r="X16" s="177">
        <f t="shared" si="15"/>
        <v>0.27430555555555569</v>
      </c>
      <c r="Y16" s="177">
        <f t="shared" si="15"/>
        <v>0.27638888888888968</v>
      </c>
      <c r="Z16" s="177">
        <f t="shared" si="15"/>
        <v>0.27777777777777857</v>
      </c>
      <c r="AA16" s="177">
        <f t="shared" si="15"/>
        <v>0.27916666666666756</v>
      </c>
      <c r="AB16" s="177">
        <f t="shared" si="15"/>
        <v>0.28055555555555645</v>
      </c>
      <c r="AC16" s="179">
        <v>24</v>
      </c>
      <c r="AD16" s="27" t="s">
        <v>92</v>
      </c>
      <c r="AE16" s="191" t="s">
        <v>97</v>
      </c>
      <c r="AF16" s="191"/>
      <c r="AG16" s="177">
        <f>AB16-AB15</f>
        <v>9.0277777777774681E-3</v>
      </c>
      <c r="AH16" s="182"/>
      <c r="AI16" s="170">
        <v>0.28750000000000003</v>
      </c>
      <c r="AJ16" s="170">
        <f t="shared" si="5"/>
        <v>6.9444444444435871E-3</v>
      </c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  <c r="AW16" s="196"/>
      <c r="AX16" s="196"/>
      <c r="AY16" s="196"/>
      <c r="AZ16" s="196"/>
      <c r="BA16" s="196"/>
      <c r="BB16" s="196"/>
      <c r="BC16" s="196"/>
      <c r="BD16" s="196"/>
      <c r="BE16" s="196"/>
      <c r="BF16" s="196"/>
      <c r="BG16" s="196"/>
      <c r="BH16" s="196"/>
      <c r="BI16" s="196"/>
      <c r="BJ16" s="196"/>
      <c r="BK16" s="196"/>
      <c r="BL16" s="196"/>
      <c r="BM16" s="196"/>
      <c r="BN16" s="196"/>
      <c r="BO16" s="196"/>
      <c r="BP16" s="196"/>
      <c r="BQ16" s="196"/>
      <c r="BR16" s="196"/>
      <c r="BS16" s="196"/>
      <c r="BT16" s="196"/>
      <c r="BU16" s="196"/>
      <c r="BV16" s="196"/>
      <c r="BW16" s="196"/>
      <c r="BX16" s="196"/>
      <c r="BY16" s="196"/>
      <c r="BZ16" s="196"/>
      <c r="CA16" s="196"/>
      <c r="CB16" s="196"/>
      <c r="CC16" s="196"/>
      <c r="CD16" s="196"/>
      <c r="CE16" s="196"/>
      <c r="CF16" s="196"/>
      <c r="CG16" s="196"/>
      <c r="CH16" s="196"/>
      <c r="CI16" s="196"/>
      <c r="CJ16" s="196"/>
      <c r="CK16" s="196"/>
      <c r="CL16" s="196"/>
      <c r="CM16" s="196"/>
      <c r="CN16" s="196"/>
      <c r="CO16" s="196"/>
      <c r="CP16" s="196"/>
      <c r="CQ16" s="196"/>
      <c r="CR16" s="196"/>
      <c r="CS16" s="196"/>
      <c r="CT16" s="196"/>
      <c r="CU16" s="196"/>
      <c r="CV16" s="196"/>
      <c r="CW16" s="196"/>
      <c r="CX16" s="196"/>
      <c r="CY16" s="196"/>
      <c r="CZ16" s="196"/>
      <c r="DA16" s="196"/>
      <c r="DB16" s="196"/>
      <c r="DC16" s="196"/>
      <c r="DD16" s="196"/>
      <c r="DE16" s="196"/>
      <c r="DF16" s="196"/>
      <c r="DG16" s="196"/>
      <c r="DH16" s="196"/>
      <c r="DI16" s="196"/>
      <c r="DJ16" s="196"/>
      <c r="DK16" s="196"/>
      <c r="DL16" s="196"/>
      <c r="DM16" s="196"/>
      <c r="DN16" s="196"/>
      <c r="DO16" s="196"/>
      <c r="DP16" s="196"/>
      <c r="DQ16" s="196"/>
      <c r="DR16" s="196"/>
      <c r="DS16" s="196"/>
      <c r="DT16" s="196"/>
      <c r="DU16" s="196"/>
      <c r="DV16" s="196"/>
      <c r="DW16" s="196"/>
      <c r="DX16" s="196"/>
      <c r="DY16" s="196"/>
      <c r="DZ16" s="196"/>
      <c r="EA16" s="196"/>
      <c r="EB16" s="196"/>
      <c r="EC16" s="196"/>
      <c r="ED16" s="196"/>
      <c r="EE16" s="196"/>
      <c r="EF16" s="196"/>
      <c r="EG16" s="196"/>
      <c r="EH16" s="196"/>
      <c r="EI16" s="196"/>
      <c r="EJ16" s="196"/>
      <c r="EK16" s="196"/>
      <c r="EL16" s="196"/>
      <c r="EM16" s="196"/>
      <c r="EN16" s="196"/>
      <c r="EO16" s="196"/>
      <c r="EP16" s="196"/>
      <c r="EQ16" s="196"/>
      <c r="ER16" s="196"/>
      <c r="ES16" s="196"/>
      <c r="ET16" s="196"/>
      <c r="EU16" s="196"/>
      <c r="EV16" s="196"/>
      <c r="EW16" s="196"/>
      <c r="EX16" s="196"/>
      <c r="EY16" s="196"/>
      <c r="EZ16" s="196"/>
      <c r="FA16" s="196"/>
      <c r="FB16" s="196"/>
      <c r="FC16" s="196"/>
      <c r="FD16" s="196"/>
      <c r="FE16" s="196"/>
      <c r="FF16" s="196"/>
      <c r="FG16" s="196"/>
      <c r="FH16" s="196"/>
      <c r="FI16" s="196"/>
      <c r="FJ16" s="196"/>
      <c r="FK16" s="196"/>
      <c r="FL16" s="196"/>
      <c r="FM16" s="196"/>
      <c r="FN16" s="196"/>
      <c r="FO16" s="196"/>
      <c r="FP16" s="196"/>
      <c r="FQ16" s="196"/>
      <c r="FR16" s="196"/>
      <c r="FS16" s="196"/>
      <c r="FT16" s="196"/>
      <c r="FU16" s="196"/>
      <c r="FV16" s="196"/>
      <c r="FW16" s="196"/>
      <c r="FX16" s="196"/>
      <c r="FY16" s="196"/>
      <c r="FZ16" s="196"/>
      <c r="GA16" s="196"/>
      <c r="GB16" s="196"/>
      <c r="GC16" s="196"/>
      <c r="GD16" s="196"/>
      <c r="GE16" s="196"/>
      <c r="GF16" s="196"/>
      <c r="GG16" s="196"/>
      <c r="GH16" s="196"/>
      <c r="GI16" s="196"/>
      <c r="GJ16" s="196"/>
      <c r="GK16" s="196"/>
      <c r="GL16" s="196"/>
      <c r="GM16" s="196"/>
      <c r="GN16" s="196"/>
      <c r="GO16" s="196"/>
      <c r="GP16" s="196"/>
      <c r="GQ16" s="196"/>
      <c r="GR16" s="196"/>
      <c r="GS16" s="196"/>
      <c r="GT16" s="196"/>
      <c r="GU16" s="196"/>
      <c r="GV16" s="196"/>
      <c r="GW16" s="196"/>
      <c r="GX16" s="196"/>
      <c r="GY16" s="196"/>
      <c r="GZ16" s="196"/>
      <c r="HA16" s="196"/>
      <c r="HB16" s="196"/>
      <c r="HC16" s="196"/>
      <c r="HD16" s="196"/>
      <c r="HE16" s="196"/>
      <c r="HF16" s="196"/>
      <c r="HG16" s="196"/>
      <c r="HH16" s="196"/>
      <c r="HI16" s="196"/>
      <c r="HJ16" s="196"/>
      <c r="HK16" s="196"/>
      <c r="HL16" s="196"/>
      <c r="HM16" s="196"/>
      <c r="HN16" s="196"/>
      <c r="HO16" s="196"/>
      <c r="HP16" s="196"/>
      <c r="HQ16" s="196"/>
      <c r="HR16" s="196"/>
      <c r="HS16" s="196"/>
      <c r="HT16" s="196"/>
      <c r="HU16" s="196"/>
      <c r="HV16" s="196"/>
      <c r="HW16" s="196"/>
      <c r="HX16" s="196"/>
      <c r="HY16" s="196"/>
      <c r="HZ16" s="196"/>
      <c r="IA16" s="196"/>
      <c r="IB16" s="196"/>
      <c r="IC16" s="196"/>
      <c r="ID16" s="196"/>
      <c r="IE16" s="196"/>
      <c r="IF16" s="196"/>
      <c r="IG16" s="196"/>
      <c r="IH16" s="196"/>
      <c r="II16" s="196"/>
      <c r="IJ16" s="196"/>
      <c r="IK16" s="196"/>
      <c r="IL16" s="196"/>
      <c r="IM16" s="196"/>
      <c r="IN16" s="196"/>
      <c r="IO16" s="196"/>
      <c r="IP16" s="196"/>
      <c r="IQ16" s="196"/>
      <c r="IR16" s="196"/>
      <c r="IS16" s="196"/>
      <c r="IT16" s="196"/>
      <c r="IU16" s="196"/>
      <c r="IV16" s="196"/>
      <c r="IW16" s="196"/>
      <c r="IX16" s="196"/>
      <c r="IY16" s="196"/>
      <c r="IZ16" s="196"/>
      <c r="JA16" s="196"/>
      <c r="JB16" s="196"/>
      <c r="JC16" s="196"/>
      <c r="JD16" s="196"/>
      <c r="JE16" s="196"/>
      <c r="JF16" s="196"/>
      <c r="JG16" s="196"/>
      <c r="JH16" s="196"/>
      <c r="JI16" s="196"/>
      <c r="JJ16" s="196"/>
      <c r="JK16" s="196"/>
      <c r="JL16" s="196"/>
      <c r="JM16" s="196"/>
      <c r="JN16" s="196"/>
      <c r="JO16" s="196"/>
      <c r="JP16" s="196"/>
      <c r="JQ16" s="196"/>
      <c r="JR16" s="196"/>
      <c r="JS16" s="196"/>
      <c r="JT16" s="196"/>
      <c r="JU16" s="196"/>
      <c r="JV16" s="196"/>
      <c r="JW16" s="196"/>
      <c r="JX16" s="196"/>
      <c r="JY16" s="196"/>
      <c r="JZ16" s="196"/>
      <c r="KA16" s="196"/>
      <c r="KB16" s="196"/>
      <c r="KC16" s="196"/>
      <c r="KD16" s="196"/>
      <c r="KE16" s="196"/>
      <c r="KF16" s="196"/>
      <c r="KG16" s="196"/>
      <c r="KH16" s="196"/>
      <c r="KI16" s="196"/>
      <c r="KJ16" s="196"/>
      <c r="KK16" s="196"/>
      <c r="KL16" s="196"/>
      <c r="KM16" s="196"/>
      <c r="KN16" s="196"/>
      <c r="KO16" s="196"/>
      <c r="KP16" s="196"/>
      <c r="KQ16" s="196"/>
      <c r="KR16" s="196"/>
      <c r="KS16" s="196"/>
      <c r="KT16" s="196"/>
      <c r="KU16" s="196"/>
      <c r="KV16" s="196"/>
      <c r="KW16" s="196"/>
      <c r="KX16" s="196"/>
      <c r="KY16" s="196"/>
      <c r="KZ16" s="196"/>
      <c r="LA16" s="196"/>
      <c r="LB16" s="196"/>
      <c r="LC16" s="196"/>
      <c r="LD16" s="196"/>
      <c r="LE16" s="196"/>
      <c r="LF16" s="196"/>
      <c r="LG16" s="196"/>
      <c r="LH16" s="196"/>
      <c r="LI16" s="196"/>
      <c r="LJ16" s="196"/>
      <c r="LK16" s="196"/>
      <c r="LL16" s="196"/>
      <c r="LM16" s="196"/>
      <c r="LN16" s="196"/>
      <c r="LO16" s="196"/>
      <c r="LP16" s="196"/>
      <c r="LQ16" s="196"/>
      <c r="LR16" s="196"/>
      <c r="LS16" s="196"/>
      <c r="LT16" s="196"/>
      <c r="LU16" s="196"/>
      <c r="LV16" s="196"/>
      <c r="LW16" s="196"/>
      <c r="LX16" s="196"/>
      <c r="LY16" s="196"/>
      <c r="LZ16" s="196"/>
      <c r="MA16" s="196"/>
      <c r="MB16" s="196"/>
      <c r="MC16" s="196"/>
      <c r="MD16" s="196"/>
      <c r="ME16" s="196"/>
      <c r="MF16" s="196"/>
      <c r="MG16" s="196"/>
      <c r="MH16" s="196"/>
      <c r="MI16" s="196"/>
      <c r="MJ16" s="196"/>
      <c r="MK16" s="196"/>
      <c r="ML16" s="196"/>
      <c r="MM16" s="196"/>
      <c r="MN16" s="196"/>
      <c r="MO16" s="196"/>
      <c r="MP16" s="196"/>
      <c r="MQ16" s="196"/>
      <c r="MR16" s="196"/>
      <c r="MS16" s="196"/>
      <c r="MT16" s="196"/>
      <c r="MU16" s="196"/>
      <c r="MV16" s="196"/>
      <c r="MW16" s="196"/>
      <c r="MX16" s="196"/>
      <c r="MY16" s="196"/>
      <c r="MZ16" s="196"/>
      <c r="NA16" s="196"/>
      <c r="NB16" s="196"/>
      <c r="NC16" s="196"/>
      <c r="ND16" s="196"/>
      <c r="NE16" s="196"/>
      <c r="NF16" s="196"/>
      <c r="NG16" s="196"/>
      <c r="NH16" s="196"/>
    </row>
    <row r="17" spans="1:30" ht="21" x14ac:dyDescent="0.25">
      <c r="A17" s="144">
        <v>33</v>
      </c>
      <c r="B17" s="49">
        <v>0.25138888888888888</v>
      </c>
      <c r="C17" s="7">
        <f>B17+C$4</f>
        <v>0.25277777777777777</v>
      </c>
      <c r="D17" s="7">
        <f t="shared" ref="D17:AB17" si="16">C17+D$4</f>
        <v>0.25416666666666676</v>
      </c>
      <c r="E17" s="7">
        <f t="shared" si="16"/>
        <v>0.25625000000000009</v>
      </c>
      <c r="F17" s="7">
        <f t="shared" si="16"/>
        <v>0.25833333333333308</v>
      </c>
      <c r="G17" s="7">
        <f t="shared" si="16"/>
        <v>0.25972222222222208</v>
      </c>
      <c r="H17" s="7">
        <f t="shared" si="16"/>
        <v>0.26111111111111107</v>
      </c>
      <c r="I17" s="7">
        <f t="shared" si="16"/>
        <v>0.26180555555555551</v>
      </c>
      <c r="J17" s="7">
        <f t="shared" si="16"/>
        <v>0.26319444444444451</v>
      </c>
      <c r="K17" s="7">
        <f t="shared" si="16"/>
        <v>0.26388888888888895</v>
      </c>
      <c r="L17" s="7">
        <f t="shared" si="16"/>
        <v>0.26597222222222228</v>
      </c>
      <c r="M17" s="7">
        <f t="shared" si="16"/>
        <v>0.2680555555555556</v>
      </c>
      <c r="N17" s="7">
        <f t="shared" si="16"/>
        <v>0.26944444444444465</v>
      </c>
      <c r="O17" s="7">
        <f t="shared" si="16"/>
        <v>0.27083333333333365</v>
      </c>
      <c r="P17" s="7">
        <f t="shared" si="16"/>
        <v>0.27222222222222264</v>
      </c>
      <c r="Q17" s="7">
        <f t="shared" si="16"/>
        <v>0.27430555555555564</v>
      </c>
      <c r="R17" s="7">
        <f t="shared" si="16"/>
        <v>0.27569444444444463</v>
      </c>
      <c r="S17" s="7">
        <f t="shared" si="16"/>
        <v>0.27708333333333363</v>
      </c>
      <c r="T17" s="52">
        <f>S17+T$4</f>
        <v>0.27916666666666695</v>
      </c>
      <c r="U17" s="7">
        <f>T17+U$4</f>
        <v>0.28055555555555584</v>
      </c>
      <c r="V17" s="7">
        <f t="shared" si="16"/>
        <v>0.28263888888888916</v>
      </c>
      <c r="W17" s="7">
        <f t="shared" si="16"/>
        <v>0.28472222222222249</v>
      </c>
      <c r="X17" s="7">
        <f t="shared" si="16"/>
        <v>0.28611111111111154</v>
      </c>
      <c r="Y17" s="7">
        <f t="shared" si="16"/>
        <v>0.28819444444444553</v>
      </c>
      <c r="Z17" s="7">
        <f t="shared" si="16"/>
        <v>0.28958333333333441</v>
      </c>
      <c r="AA17" s="7">
        <f t="shared" si="16"/>
        <v>0.29097222222222341</v>
      </c>
      <c r="AB17" s="7">
        <f t="shared" si="16"/>
        <v>0.29236111111111229</v>
      </c>
      <c r="AC17" s="140">
        <v>33</v>
      </c>
      <c r="AD17" s="27">
        <v>333</v>
      </c>
    </row>
    <row r="18" spans="1:30" ht="21" x14ac:dyDescent="0.25">
      <c r="A18" s="131">
        <v>34</v>
      </c>
      <c r="B18" s="4">
        <f>B17+TIME(,30,)</f>
        <v>0.2722222222222222</v>
      </c>
      <c r="C18" s="4">
        <f t="shared" ref="C18:C53" si="17">C17+TIME(,30,)</f>
        <v>0.27361111111111108</v>
      </c>
      <c r="D18" s="4">
        <f t="shared" ref="D18:D53" si="18">D17+TIME(,30,)</f>
        <v>0.27500000000000008</v>
      </c>
      <c r="E18" s="4">
        <f t="shared" ref="E18:E53" si="19">E17+TIME(,30,)</f>
        <v>0.2770833333333334</v>
      </c>
      <c r="F18" s="4">
        <f t="shared" ref="F18:F53" si="20">F17+TIME(,30,)</f>
        <v>0.2791666666666664</v>
      </c>
      <c r="G18" s="4">
        <f t="shared" ref="G18:G53" si="21">G17+TIME(,30,)</f>
        <v>0.28055555555555539</v>
      </c>
      <c r="H18" s="4">
        <f t="shared" ref="H18:H53" si="22">H17+TIME(,30,)</f>
        <v>0.28194444444444439</v>
      </c>
      <c r="I18" s="4">
        <f t="shared" ref="I18:I53" si="23">I17+TIME(,30,)</f>
        <v>0.28263888888888883</v>
      </c>
      <c r="J18" s="4">
        <f t="shared" ref="J18:J53" si="24">J17+TIME(,30,)</f>
        <v>0.28402777777777782</v>
      </c>
      <c r="K18" s="4">
        <f t="shared" ref="K18:K53" si="25">K17+TIME(,30,)</f>
        <v>0.28472222222222227</v>
      </c>
      <c r="L18" s="4">
        <f t="shared" ref="L18:L53" si="26">L17+TIME(,30,)</f>
        <v>0.28680555555555559</v>
      </c>
      <c r="M18" s="4">
        <f t="shared" ref="M18:M53" si="27">M17+TIME(,30,)</f>
        <v>0.28888888888888892</v>
      </c>
      <c r="N18" s="4">
        <f t="shared" ref="N18:N53" si="28">N17+TIME(,30,)</f>
        <v>0.29027777777777797</v>
      </c>
      <c r="O18" s="4">
        <f t="shared" ref="O18:O53" si="29">O17+TIME(,30,)</f>
        <v>0.29166666666666696</v>
      </c>
      <c r="P18" s="4">
        <f t="shared" ref="P18:P53" si="30">P17+TIME(,30,)</f>
        <v>0.29305555555555596</v>
      </c>
      <c r="Q18" s="4">
        <f t="shared" ref="Q18:Q53" si="31">Q17+TIME(,30,)</f>
        <v>0.29513888888888895</v>
      </c>
      <c r="R18" s="4">
        <f t="shared" ref="R18:R49" si="32">R17+TIME(,30,)</f>
        <v>0.29652777777777795</v>
      </c>
      <c r="S18" s="4">
        <f t="shared" ref="S18:S49" si="33">S17+TIME(,30,)</f>
        <v>0.29791666666666694</v>
      </c>
      <c r="T18" s="51">
        <f t="shared" ref="T18:U49" si="34">T17+TIME(,30,)</f>
        <v>0.30000000000000027</v>
      </c>
      <c r="U18" s="4">
        <f t="shared" si="34"/>
        <v>0.30138888888888915</v>
      </c>
      <c r="V18" s="4">
        <f t="shared" ref="V18:V49" si="35">V17+TIME(,30,)</f>
        <v>0.30347222222222248</v>
      </c>
      <c r="W18" s="4">
        <f t="shared" ref="W18:W49" si="36">W17+TIME(,30,)</f>
        <v>0.3055555555555558</v>
      </c>
      <c r="X18" s="4">
        <f t="shared" ref="X18:X49" si="37">X17+TIME(,30,)</f>
        <v>0.30694444444444485</v>
      </c>
      <c r="Y18" s="4">
        <f t="shared" ref="Y18:Y49" si="38">Y17+TIME(,30,)</f>
        <v>0.30902777777777884</v>
      </c>
      <c r="Z18" s="4">
        <f t="shared" ref="Z18:Z49" si="39">Z17+TIME(,30,)</f>
        <v>0.31041666666666773</v>
      </c>
      <c r="AA18" s="4">
        <f t="shared" ref="AA18:AA49" si="40">AA17+TIME(,30,)</f>
        <v>0.31180555555555672</v>
      </c>
      <c r="AB18" s="4">
        <f t="shared" ref="AB18:AB49" si="41">AB17+TIME(,30,)</f>
        <v>0.31319444444444561</v>
      </c>
      <c r="AC18" s="141">
        <v>34</v>
      </c>
      <c r="AD18" s="27">
        <v>334</v>
      </c>
    </row>
    <row r="19" spans="1:30" ht="21" x14ac:dyDescent="0.25">
      <c r="A19" s="144">
        <v>30</v>
      </c>
      <c r="B19" s="7">
        <f t="shared" ref="B19:B49" si="42">B18+TIME(,30,)</f>
        <v>0.29305555555555551</v>
      </c>
      <c r="C19" s="7">
        <f t="shared" si="17"/>
        <v>0.2944444444444444</v>
      </c>
      <c r="D19" s="7">
        <f t="shared" si="18"/>
        <v>0.29583333333333339</v>
      </c>
      <c r="E19" s="7">
        <f t="shared" si="19"/>
        <v>0.29791666666666672</v>
      </c>
      <c r="F19" s="7">
        <f t="shared" si="20"/>
        <v>0.29999999999999971</v>
      </c>
      <c r="G19" s="7">
        <f t="shared" si="21"/>
        <v>0.30138888888888871</v>
      </c>
      <c r="H19" s="7">
        <f t="shared" si="22"/>
        <v>0.3027777777777777</v>
      </c>
      <c r="I19" s="7">
        <f t="shared" si="23"/>
        <v>0.30347222222222214</v>
      </c>
      <c r="J19" s="7">
        <f t="shared" si="24"/>
        <v>0.30486111111111114</v>
      </c>
      <c r="K19" s="7">
        <f t="shared" si="25"/>
        <v>0.30555555555555558</v>
      </c>
      <c r="L19" s="7">
        <f t="shared" si="26"/>
        <v>0.30763888888888891</v>
      </c>
      <c r="M19" s="7">
        <f t="shared" si="27"/>
        <v>0.30972222222222223</v>
      </c>
      <c r="N19" s="7">
        <f t="shared" si="28"/>
        <v>0.31111111111111128</v>
      </c>
      <c r="O19" s="7">
        <f t="shared" si="29"/>
        <v>0.31250000000000028</v>
      </c>
      <c r="P19" s="7">
        <f t="shared" si="30"/>
        <v>0.31388888888888927</v>
      </c>
      <c r="Q19" s="7">
        <f t="shared" si="31"/>
        <v>0.31597222222222227</v>
      </c>
      <c r="R19" s="7">
        <f t="shared" si="32"/>
        <v>0.31736111111111126</v>
      </c>
      <c r="S19" s="7">
        <f t="shared" si="33"/>
        <v>0.31875000000000026</v>
      </c>
      <c r="T19" s="52">
        <f t="shared" si="34"/>
        <v>0.32083333333333358</v>
      </c>
      <c r="U19" s="7">
        <f t="shared" si="34"/>
        <v>0.32222222222222247</v>
      </c>
      <c r="V19" s="7">
        <f t="shared" si="35"/>
        <v>0.32430555555555579</v>
      </c>
      <c r="W19" s="7">
        <f t="shared" si="36"/>
        <v>0.32638888888888912</v>
      </c>
      <c r="X19" s="7">
        <f t="shared" si="37"/>
        <v>0.32777777777777817</v>
      </c>
      <c r="Y19" s="7">
        <f t="shared" si="38"/>
        <v>0.32986111111111216</v>
      </c>
      <c r="Z19" s="7">
        <f t="shared" si="39"/>
        <v>0.33125000000000104</v>
      </c>
      <c r="AA19" s="7">
        <f t="shared" si="40"/>
        <v>0.33263888888889004</v>
      </c>
      <c r="AB19" s="7">
        <f t="shared" si="41"/>
        <v>0.33402777777777892</v>
      </c>
      <c r="AC19" s="140">
        <v>30</v>
      </c>
      <c r="AD19" s="27">
        <v>330</v>
      </c>
    </row>
    <row r="20" spans="1:30" ht="21" x14ac:dyDescent="0.25">
      <c r="A20" s="131">
        <v>31</v>
      </c>
      <c r="B20" s="4">
        <f t="shared" si="42"/>
        <v>0.31388888888888883</v>
      </c>
      <c r="C20" s="4">
        <f t="shared" si="17"/>
        <v>0.31527777777777771</v>
      </c>
      <c r="D20" s="4">
        <f t="shared" si="18"/>
        <v>0.31666666666666671</v>
      </c>
      <c r="E20" s="4">
        <f t="shared" si="19"/>
        <v>0.31875000000000003</v>
      </c>
      <c r="F20" s="4">
        <f t="shared" si="20"/>
        <v>0.32083333333333303</v>
      </c>
      <c r="G20" s="4">
        <f t="shared" si="21"/>
        <v>0.32222222222222202</v>
      </c>
      <c r="H20" s="4">
        <f t="shared" si="22"/>
        <v>0.32361111111111102</v>
      </c>
      <c r="I20" s="4">
        <f t="shared" si="23"/>
        <v>0.32430555555555546</v>
      </c>
      <c r="J20" s="4">
        <f t="shared" si="24"/>
        <v>0.32569444444444445</v>
      </c>
      <c r="K20" s="4">
        <f t="shared" si="25"/>
        <v>0.3263888888888889</v>
      </c>
      <c r="L20" s="4">
        <f t="shared" si="26"/>
        <v>0.32847222222222222</v>
      </c>
      <c r="M20" s="4">
        <f t="shared" si="27"/>
        <v>0.33055555555555555</v>
      </c>
      <c r="N20" s="4">
        <f t="shared" si="28"/>
        <v>0.3319444444444446</v>
      </c>
      <c r="O20" s="4">
        <f t="shared" si="29"/>
        <v>0.33333333333333359</v>
      </c>
      <c r="P20" s="4">
        <f t="shared" si="30"/>
        <v>0.33472222222222259</v>
      </c>
      <c r="Q20" s="4">
        <f t="shared" si="31"/>
        <v>0.33680555555555558</v>
      </c>
      <c r="R20" s="4">
        <f t="shared" si="32"/>
        <v>0.33819444444444458</v>
      </c>
      <c r="S20" s="4">
        <f t="shared" si="33"/>
        <v>0.33958333333333357</v>
      </c>
      <c r="T20" s="51">
        <f t="shared" si="34"/>
        <v>0.3416666666666669</v>
      </c>
      <c r="U20" s="4">
        <f t="shared" si="34"/>
        <v>0.34305555555555578</v>
      </c>
      <c r="V20" s="4">
        <f t="shared" si="35"/>
        <v>0.34513888888888911</v>
      </c>
      <c r="W20" s="4">
        <f t="shared" si="36"/>
        <v>0.34722222222222243</v>
      </c>
      <c r="X20" s="4">
        <f t="shared" si="37"/>
        <v>0.34861111111111148</v>
      </c>
      <c r="Y20" s="4">
        <f t="shared" si="38"/>
        <v>0.35069444444444547</v>
      </c>
      <c r="Z20" s="4">
        <f t="shared" si="39"/>
        <v>0.35208333333333436</v>
      </c>
      <c r="AA20" s="4">
        <f t="shared" si="40"/>
        <v>0.35347222222222335</v>
      </c>
      <c r="AB20" s="4">
        <f t="shared" si="41"/>
        <v>0.35486111111111224</v>
      </c>
      <c r="AC20" s="141">
        <v>31</v>
      </c>
      <c r="AD20" s="27">
        <v>331</v>
      </c>
    </row>
    <row r="21" spans="1:30" ht="21" x14ac:dyDescent="0.25">
      <c r="A21" s="144">
        <v>32</v>
      </c>
      <c r="B21" s="7">
        <f t="shared" si="42"/>
        <v>0.33472222222222214</v>
      </c>
      <c r="C21" s="7">
        <f t="shared" si="17"/>
        <v>0.33611111111111103</v>
      </c>
      <c r="D21" s="7">
        <f t="shared" si="18"/>
        <v>0.33750000000000002</v>
      </c>
      <c r="E21" s="7">
        <f t="shared" si="19"/>
        <v>0.33958333333333335</v>
      </c>
      <c r="F21" s="7">
        <f t="shared" si="20"/>
        <v>0.34166666666666634</v>
      </c>
      <c r="G21" s="7">
        <f t="shared" si="21"/>
        <v>0.34305555555555534</v>
      </c>
      <c r="H21" s="7">
        <f t="shared" si="22"/>
        <v>0.34444444444444433</v>
      </c>
      <c r="I21" s="7">
        <f t="shared" si="23"/>
        <v>0.34513888888888877</v>
      </c>
      <c r="J21" s="7">
        <f t="shared" si="24"/>
        <v>0.34652777777777777</v>
      </c>
      <c r="K21" s="7">
        <f t="shared" si="25"/>
        <v>0.34722222222222221</v>
      </c>
      <c r="L21" s="7">
        <f t="shared" si="26"/>
        <v>0.34930555555555554</v>
      </c>
      <c r="M21" s="7">
        <f t="shared" si="27"/>
        <v>0.35138888888888886</v>
      </c>
      <c r="N21" s="7">
        <f t="shared" si="28"/>
        <v>0.35277777777777791</v>
      </c>
      <c r="O21" s="7">
        <f t="shared" si="29"/>
        <v>0.35416666666666691</v>
      </c>
      <c r="P21" s="7">
        <f t="shared" si="30"/>
        <v>0.3555555555555559</v>
      </c>
      <c r="Q21" s="7">
        <f t="shared" si="31"/>
        <v>0.3576388888888889</v>
      </c>
      <c r="R21" s="7">
        <f t="shared" si="32"/>
        <v>0.35902777777777789</v>
      </c>
      <c r="S21" s="7">
        <f t="shared" si="33"/>
        <v>0.36041666666666689</v>
      </c>
      <c r="T21" s="52">
        <f t="shared" si="34"/>
        <v>0.36250000000000021</v>
      </c>
      <c r="U21" s="7">
        <f t="shared" si="34"/>
        <v>0.36388888888888909</v>
      </c>
      <c r="V21" s="7">
        <f t="shared" si="35"/>
        <v>0.36597222222222242</v>
      </c>
      <c r="W21" s="7">
        <f t="shared" si="36"/>
        <v>0.36805555555555575</v>
      </c>
      <c r="X21" s="7">
        <f t="shared" si="37"/>
        <v>0.3694444444444448</v>
      </c>
      <c r="Y21" s="7">
        <f t="shared" si="38"/>
        <v>0.37152777777777879</v>
      </c>
      <c r="Z21" s="7">
        <f t="shared" si="39"/>
        <v>0.37291666666666767</v>
      </c>
      <c r="AA21" s="7">
        <f t="shared" si="40"/>
        <v>0.37430555555555667</v>
      </c>
      <c r="AB21" s="7">
        <f t="shared" si="41"/>
        <v>0.37569444444444555</v>
      </c>
      <c r="AC21" s="140">
        <v>32</v>
      </c>
      <c r="AD21" s="27">
        <v>332</v>
      </c>
    </row>
    <row r="22" spans="1:30" ht="21" x14ac:dyDescent="0.25">
      <c r="A22" s="131">
        <v>33</v>
      </c>
      <c r="B22" s="4">
        <f t="shared" si="42"/>
        <v>0.35555555555555546</v>
      </c>
      <c r="C22" s="4">
        <f t="shared" si="17"/>
        <v>0.35694444444444434</v>
      </c>
      <c r="D22" s="4">
        <f t="shared" si="18"/>
        <v>0.35833333333333334</v>
      </c>
      <c r="E22" s="4">
        <f t="shared" si="19"/>
        <v>0.36041666666666666</v>
      </c>
      <c r="F22" s="4">
        <f t="shared" si="20"/>
        <v>0.36249999999999966</v>
      </c>
      <c r="G22" s="4">
        <f t="shared" si="21"/>
        <v>0.36388888888888865</v>
      </c>
      <c r="H22" s="4">
        <f t="shared" si="22"/>
        <v>0.36527777777777765</v>
      </c>
      <c r="I22" s="4">
        <f t="shared" si="23"/>
        <v>0.36597222222222209</v>
      </c>
      <c r="J22" s="4">
        <f t="shared" si="24"/>
        <v>0.36736111111111108</v>
      </c>
      <c r="K22" s="4">
        <f t="shared" si="25"/>
        <v>0.36805555555555552</v>
      </c>
      <c r="L22" s="4">
        <f t="shared" si="26"/>
        <v>0.37013888888888885</v>
      </c>
      <c r="M22" s="4">
        <f t="shared" si="27"/>
        <v>0.37222222222222218</v>
      </c>
      <c r="N22" s="4">
        <f t="shared" si="28"/>
        <v>0.37361111111111123</v>
      </c>
      <c r="O22" s="4">
        <f t="shared" si="29"/>
        <v>0.37500000000000022</v>
      </c>
      <c r="P22" s="4">
        <f t="shared" si="30"/>
        <v>0.37638888888888922</v>
      </c>
      <c r="Q22" s="4">
        <f t="shared" si="31"/>
        <v>0.37847222222222221</v>
      </c>
      <c r="R22" s="4">
        <f t="shared" si="32"/>
        <v>0.3798611111111112</v>
      </c>
      <c r="S22" s="4">
        <f t="shared" si="33"/>
        <v>0.3812500000000002</v>
      </c>
      <c r="T22" s="51">
        <f t="shared" si="34"/>
        <v>0.38333333333333353</v>
      </c>
      <c r="U22" s="4">
        <f t="shared" si="34"/>
        <v>0.38472222222222241</v>
      </c>
      <c r="V22" s="4">
        <f t="shared" si="35"/>
        <v>0.38680555555555574</v>
      </c>
      <c r="W22" s="4">
        <f t="shared" si="36"/>
        <v>0.38888888888888906</v>
      </c>
      <c r="X22" s="4">
        <f t="shared" si="37"/>
        <v>0.39027777777777811</v>
      </c>
      <c r="Y22" s="4">
        <f t="shared" si="38"/>
        <v>0.3923611111111121</v>
      </c>
      <c r="Z22" s="4">
        <f t="shared" si="39"/>
        <v>0.39375000000000099</v>
      </c>
      <c r="AA22" s="4">
        <f t="shared" si="40"/>
        <v>0.39513888888888998</v>
      </c>
      <c r="AB22" s="4">
        <f t="shared" si="41"/>
        <v>0.39652777777777887</v>
      </c>
      <c r="AC22" s="141">
        <v>33</v>
      </c>
      <c r="AD22" s="27">
        <v>333</v>
      </c>
    </row>
    <row r="23" spans="1:30" ht="21" x14ac:dyDescent="0.25">
      <c r="A23" s="144">
        <v>34</v>
      </c>
      <c r="B23" s="7">
        <f t="shared" si="42"/>
        <v>0.37638888888888877</v>
      </c>
      <c r="C23" s="7">
        <f t="shared" si="17"/>
        <v>0.37777777777777766</v>
      </c>
      <c r="D23" s="7">
        <f t="shared" si="18"/>
        <v>0.37916666666666665</v>
      </c>
      <c r="E23" s="7">
        <f t="shared" si="19"/>
        <v>0.38124999999999998</v>
      </c>
      <c r="F23" s="7">
        <f t="shared" si="20"/>
        <v>0.38333333333333297</v>
      </c>
      <c r="G23" s="7">
        <f t="shared" si="21"/>
        <v>0.38472222222222197</v>
      </c>
      <c r="H23" s="7">
        <f t="shared" si="22"/>
        <v>0.38611111111111096</v>
      </c>
      <c r="I23" s="7">
        <f t="shared" si="23"/>
        <v>0.3868055555555554</v>
      </c>
      <c r="J23" s="7">
        <f t="shared" si="24"/>
        <v>0.3881944444444444</v>
      </c>
      <c r="K23" s="7">
        <f t="shared" si="25"/>
        <v>0.38888888888888884</v>
      </c>
      <c r="L23" s="7">
        <f t="shared" si="26"/>
        <v>0.39097222222222217</v>
      </c>
      <c r="M23" s="7">
        <f t="shared" si="27"/>
        <v>0.39305555555555549</v>
      </c>
      <c r="N23" s="7">
        <f t="shared" si="28"/>
        <v>0.39444444444444454</v>
      </c>
      <c r="O23" s="7">
        <f t="shared" si="29"/>
        <v>0.39583333333333354</v>
      </c>
      <c r="P23" s="7">
        <f t="shared" si="30"/>
        <v>0.39722222222222253</v>
      </c>
      <c r="Q23" s="7">
        <f t="shared" si="31"/>
        <v>0.39930555555555552</v>
      </c>
      <c r="R23" s="7">
        <f t="shared" si="32"/>
        <v>0.40069444444444452</v>
      </c>
      <c r="S23" s="7">
        <f t="shared" si="33"/>
        <v>0.40208333333333351</v>
      </c>
      <c r="T23" s="52">
        <f t="shared" si="34"/>
        <v>0.40416666666666684</v>
      </c>
      <c r="U23" s="7">
        <f t="shared" si="34"/>
        <v>0.40555555555555572</v>
      </c>
      <c r="V23" s="7">
        <f t="shared" si="35"/>
        <v>0.40763888888888905</v>
      </c>
      <c r="W23" s="7">
        <f t="shared" si="36"/>
        <v>0.40972222222222238</v>
      </c>
      <c r="X23" s="7">
        <f t="shared" si="37"/>
        <v>0.41111111111111143</v>
      </c>
      <c r="Y23" s="7">
        <f t="shared" si="38"/>
        <v>0.41319444444444542</v>
      </c>
      <c r="Z23" s="7">
        <f t="shared" si="39"/>
        <v>0.4145833333333343</v>
      </c>
      <c r="AA23" s="7">
        <f t="shared" si="40"/>
        <v>0.4159722222222233</v>
      </c>
      <c r="AB23" s="7">
        <f t="shared" si="41"/>
        <v>0.41736111111111218</v>
      </c>
      <c r="AC23" s="140">
        <v>34</v>
      </c>
      <c r="AD23" s="27">
        <v>334</v>
      </c>
    </row>
    <row r="24" spans="1:30" ht="21" x14ac:dyDescent="0.25">
      <c r="A24" s="131">
        <v>30</v>
      </c>
      <c r="B24" s="4">
        <f t="shared" si="42"/>
        <v>0.39722222222222209</v>
      </c>
      <c r="C24" s="4">
        <f t="shared" si="17"/>
        <v>0.39861111111111097</v>
      </c>
      <c r="D24" s="4">
        <f t="shared" si="18"/>
        <v>0.39999999999999997</v>
      </c>
      <c r="E24" s="4">
        <f t="shared" si="19"/>
        <v>0.40208333333333329</v>
      </c>
      <c r="F24" s="4">
        <f t="shared" si="20"/>
        <v>0.40416666666666629</v>
      </c>
      <c r="G24" s="4">
        <f t="shared" si="21"/>
        <v>0.40555555555555528</v>
      </c>
      <c r="H24" s="4">
        <f t="shared" si="22"/>
        <v>0.40694444444444428</v>
      </c>
      <c r="I24" s="4">
        <f t="shared" si="23"/>
        <v>0.40763888888888872</v>
      </c>
      <c r="J24" s="4">
        <f t="shared" si="24"/>
        <v>0.40902777777777771</v>
      </c>
      <c r="K24" s="4">
        <f t="shared" si="25"/>
        <v>0.40972222222222215</v>
      </c>
      <c r="L24" s="4">
        <f t="shared" si="26"/>
        <v>0.41180555555555548</v>
      </c>
      <c r="M24" s="4">
        <f t="shared" si="27"/>
        <v>0.41388888888888881</v>
      </c>
      <c r="N24" s="4">
        <f t="shared" si="28"/>
        <v>0.41527777777777786</v>
      </c>
      <c r="O24" s="4">
        <f t="shared" si="29"/>
        <v>0.41666666666666685</v>
      </c>
      <c r="P24" s="4">
        <f t="shared" si="30"/>
        <v>0.41805555555555585</v>
      </c>
      <c r="Q24" s="4">
        <f t="shared" si="31"/>
        <v>0.42013888888888884</v>
      </c>
      <c r="R24" s="4">
        <f t="shared" si="32"/>
        <v>0.42152777777777783</v>
      </c>
      <c r="S24" s="4">
        <f t="shared" si="33"/>
        <v>0.42291666666666683</v>
      </c>
      <c r="T24" s="51">
        <f t="shared" si="34"/>
        <v>0.42500000000000016</v>
      </c>
      <c r="U24" s="4">
        <f t="shared" si="34"/>
        <v>0.42638888888888904</v>
      </c>
      <c r="V24" s="4">
        <f t="shared" si="35"/>
        <v>0.42847222222222237</v>
      </c>
      <c r="W24" s="4">
        <f t="shared" si="36"/>
        <v>0.43055555555555569</v>
      </c>
      <c r="X24" s="4">
        <f t="shared" si="37"/>
        <v>0.43194444444444474</v>
      </c>
      <c r="Y24" s="4">
        <f t="shared" si="38"/>
        <v>0.43402777777777873</v>
      </c>
      <c r="Z24" s="4">
        <f t="shared" si="39"/>
        <v>0.43541666666666762</v>
      </c>
      <c r="AA24" s="4">
        <f t="shared" si="40"/>
        <v>0.43680555555555661</v>
      </c>
      <c r="AB24" s="4">
        <f t="shared" si="41"/>
        <v>0.4381944444444455</v>
      </c>
      <c r="AC24" s="141">
        <v>30</v>
      </c>
      <c r="AD24" s="27">
        <v>330</v>
      </c>
    </row>
    <row r="25" spans="1:30" ht="21" x14ac:dyDescent="0.25">
      <c r="A25" s="144">
        <v>31</v>
      </c>
      <c r="B25" s="7">
        <f t="shared" si="42"/>
        <v>0.4180555555555554</v>
      </c>
      <c r="C25" s="7">
        <f t="shared" si="17"/>
        <v>0.41944444444444429</v>
      </c>
      <c r="D25" s="7">
        <f t="shared" si="18"/>
        <v>0.42083333333333328</v>
      </c>
      <c r="E25" s="7">
        <f t="shared" si="19"/>
        <v>0.42291666666666661</v>
      </c>
      <c r="F25" s="7">
        <f t="shared" si="20"/>
        <v>0.4249999999999996</v>
      </c>
      <c r="G25" s="7">
        <f t="shared" si="21"/>
        <v>0.4263888888888886</v>
      </c>
      <c r="H25" s="7">
        <f t="shared" si="22"/>
        <v>0.42777777777777759</v>
      </c>
      <c r="I25" s="7">
        <f t="shared" si="23"/>
        <v>0.42847222222222203</v>
      </c>
      <c r="J25" s="7">
        <f t="shared" si="24"/>
        <v>0.42986111111111103</v>
      </c>
      <c r="K25" s="7">
        <f t="shared" si="25"/>
        <v>0.43055555555555547</v>
      </c>
      <c r="L25" s="7">
        <f t="shared" si="26"/>
        <v>0.4326388888888888</v>
      </c>
      <c r="M25" s="7">
        <f t="shared" si="27"/>
        <v>0.43472222222222212</v>
      </c>
      <c r="N25" s="7">
        <f t="shared" si="28"/>
        <v>0.43611111111111117</v>
      </c>
      <c r="O25" s="7">
        <f t="shared" si="29"/>
        <v>0.43750000000000017</v>
      </c>
      <c r="P25" s="7">
        <f t="shared" si="30"/>
        <v>0.43888888888888916</v>
      </c>
      <c r="Q25" s="7">
        <f t="shared" si="31"/>
        <v>0.44097222222222215</v>
      </c>
      <c r="R25" s="7">
        <f t="shared" si="32"/>
        <v>0.44236111111111115</v>
      </c>
      <c r="S25" s="7">
        <f t="shared" si="33"/>
        <v>0.44375000000000014</v>
      </c>
      <c r="T25" s="52">
        <f t="shared" si="34"/>
        <v>0.44583333333333347</v>
      </c>
      <c r="U25" s="7">
        <f t="shared" si="34"/>
        <v>0.44722222222222235</v>
      </c>
      <c r="V25" s="7">
        <f t="shared" si="35"/>
        <v>0.44930555555555568</v>
      </c>
      <c r="W25" s="7">
        <f t="shared" si="36"/>
        <v>0.45138888888888901</v>
      </c>
      <c r="X25" s="7">
        <f t="shared" si="37"/>
        <v>0.45277777777777806</v>
      </c>
      <c r="Y25" s="7">
        <f t="shared" si="38"/>
        <v>0.45486111111111205</v>
      </c>
      <c r="Z25" s="7">
        <f t="shared" si="39"/>
        <v>0.45625000000000093</v>
      </c>
      <c r="AA25" s="7">
        <f t="shared" si="40"/>
        <v>0.45763888888888993</v>
      </c>
      <c r="AB25" s="7">
        <f t="shared" si="41"/>
        <v>0.45902777777777881</v>
      </c>
      <c r="AC25" s="140">
        <v>31</v>
      </c>
      <c r="AD25" s="27">
        <v>331</v>
      </c>
    </row>
    <row r="26" spans="1:30" ht="21" x14ac:dyDescent="0.25">
      <c r="A26" s="131">
        <v>32</v>
      </c>
      <c r="B26" s="4">
        <f t="shared" si="42"/>
        <v>0.43888888888888872</v>
      </c>
      <c r="C26" s="4">
        <f t="shared" si="17"/>
        <v>0.4402777777777776</v>
      </c>
      <c r="D26" s="4">
        <f t="shared" si="18"/>
        <v>0.4416666666666666</v>
      </c>
      <c r="E26" s="4">
        <f t="shared" si="19"/>
        <v>0.44374999999999992</v>
      </c>
      <c r="F26" s="4">
        <f t="shared" si="20"/>
        <v>0.44583333333333292</v>
      </c>
      <c r="G26" s="4">
        <f t="shared" si="21"/>
        <v>0.44722222222222191</v>
      </c>
      <c r="H26" s="4">
        <f t="shared" si="22"/>
        <v>0.44861111111111091</v>
      </c>
      <c r="I26" s="4">
        <f t="shared" si="23"/>
        <v>0.44930555555555535</v>
      </c>
      <c r="J26" s="4">
        <f t="shared" si="24"/>
        <v>0.45069444444444434</v>
      </c>
      <c r="K26" s="4">
        <f t="shared" si="25"/>
        <v>0.45138888888888878</v>
      </c>
      <c r="L26" s="4">
        <f t="shared" si="26"/>
        <v>0.45347222222222211</v>
      </c>
      <c r="M26" s="4">
        <f t="shared" si="27"/>
        <v>0.45555555555555544</v>
      </c>
      <c r="N26" s="4">
        <f t="shared" si="28"/>
        <v>0.45694444444444449</v>
      </c>
      <c r="O26" s="4">
        <f t="shared" si="29"/>
        <v>0.45833333333333348</v>
      </c>
      <c r="P26" s="4">
        <f t="shared" si="30"/>
        <v>0.45972222222222248</v>
      </c>
      <c r="Q26" s="4">
        <f t="shared" si="31"/>
        <v>0.46180555555555547</v>
      </c>
      <c r="R26" s="4">
        <f t="shared" si="32"/>
        <v>0.46319444444444446</v>
      </c>
      <c r="S26" s="4">
        <f t="shared" si="33"/>
        <v>0.46458333333333346</v>
      </c>
      <c r="T26" s="51">
        <f t="shared" si="34"/>
        <v>0.46666666666666679</v>
      </c>
      <c r="U26" s="4">
        <f t="shared" si="34"/>
        <v>0.46805555555555567</v>
      </c>
      <c r="V26" s="4">
        <f t="shared" si="35"/>
        <v>0.47013888888888899</v>
      </c>
      <c r="W26" s="4">
        <f t="shared" si="36"/>
        <v>0.47222222222222232</v>
      </c>
      <c r="X26" s="4">
        <f t="shared" si="37"/>
        <v>0.47361111111111137</v>
      </c>
      <c r="Y26" s="4">
        <f t="shared" si="38"/>
        <v>0.47569444444444536</v>
      </c>
      <c r="Z26" s="4">
        <f t="shared" si="39"/>
        <v>0.47708333333333425</v>
      </c>
      <c r="AA26" s="4">
        <f t="shared" si="40"/>
        <v>0.47847222222222324</v>
      </c>
      <c r="AB26" s="4">
        <f t="shared" si="41"/>
        <v>0.47986111111111213</v>
      </c>
      <c r="AC26" s="141">
        <v>32</v>
      </c>
      <c r="AD26" s="27">
        <v>332</v>
      </c>
    </row>
    <row r="27" spans="1:30" ht="21" x14ac:dyDescent="0.25">
      <c r="A27" s="144">
        <v>33</v>
      </c>
      <c r="B27" s="7">
        <f t="shared" si="42"/>
        <v>0.45972222222222203</v>
      </c>
      <c r="C27" s="7">
        <f t="shared" si="17"/>
        <v>0.46111111111111092</v>
      </c>
      <c r="D27" s="7">
        <f t="shared" si="18"/>
        <v>0.46249999999999991</v>
      </c>
      <c r="E27" s="7">
        <f t="shared" si="19"/>
        <v>0.46458333333333324</v>
      </c>
      <c r="F27" s="7">
        <f t="shared" si="20"/>
        <v>0.46666666666666623</v>
      </c>
      <c r="G27" s="7">
        <f t="shared" si="21"/>
        <v>0.46805555555555522</v>
      </c>
      <c r="H27" s="7">
        <f t="shared" si="22"/>
        <v>0.46944444444444422</v>
      </c>
      <c r="I27" s="7">
        <f t="shared" si="23"/>
        <v>0.47013888888888866</v>
      </c>
      <c r="J27" s="7">
        <f t="shared" si="24"/>
        <v>0.47152777777777766</v>
      </c>
      <c r="K27" s="7">
        <f t="shared" si="25"/>
        <v>0.4722222222222221</v>
      </c>
      <c r="L27" s="7">
        <f t="shared" si="26"/>
        <v>0.47430555555555542</v>
      </c>
      <c r="M27" s="7">
        <f t="shared" si="27"/>
        <v>0.47638888888888875</v>
      </c>
      <c r="N27" s="7">
        <f t="shared" si="28"/>
        <v>0.4777777777777778</v>
      </c>
      <c r="O27" s="7">
        <f t="shared" si="29"/>
        <v>0.4791666666666668</v>
      </c>
      <c r="P27" s="7">
        <f t="shared" si="30"/>
        <v>0.48055555555555579</v>
      </c>
      <c r="Q27" s="7">
        <f t="shared" si="31"/>
        <v>0.48263888888888878</v>
      </c>
      <c r="R27" s="7">
        <f t="shared" si="32"/>
        <v>0.48402777777777778</v>
      </c>
      <c r="S27" s="7">
        <f t="shared" si="33"/>
        <v>0.48541666666666677</v>
      </c>
      <c r="T27" s="52">
        <f t="shared" si="34"/>
        <v>0.4875000000000001</v>
      </c>
      <c r="U27" s="7">
        <f t="shared" si="34"/>
        <v>0.48888888888888898</v>
      </c>
      <c r="V27" s="7">
        <f t="shared" si="35"/>
        <v>0.49097222222222231</v>
      </c>
      <c r="W27" s="7">
        <f t="shared" si="36"/>
        <v>0.49305555555555564</v>
      </c>
      <c r="X27" s="7">
        <f t="shared" si="37"/>
        <v>0.49444444444444469</v>
      </c>
      <c r="Y27" s="7">
        <f t="shared" si="38"/>
        <v>0.49652777777777868</v>
      </c>
      <c r="Z27" s="7">
        <f t="shared" si="39"/>
        <v>0.49791666666666756</v>
      </c>
      <c r="AA27" s="7">
        <f t="shared" si="40"/>
        <v>0.49930555555555656</v>
      </c>
      <c r="AB27" s="7">
        <f t="shared" si="41"/>
        <v>0.50069444444444544</v>
      </c>
      <c r="AC27" s="140">
        <v>33</v>
      </c>
      <c r="AD27" s="27">
        <v>333</v>
      </c>
    </row>
    <row r="28" spans="1:30" ht="21" x14ac:dyDescent="0.25">
      <c r="A28" s="131">
        <v>34</v>
      </c>
      <c r="B28" s="4">
        <f t="shared" si="42"/>
        <v>0.48055555555555535</v>
      </c>
      <c r="C28" s="4">
        <f t="shared" si="17"/>
        <v>0.48194444444444423</v>
      </c>
      <c r="D28" s="4">
        <f t="shared" si="18"/>
        <v>0.48333333333333323</v>
      </c>
      <c r="E28" s="4">
        <f t="shared" si="19"/>
        <v>0.48541666666666655</v>
      </c>
      <c r="F28" s="4">
        <f t="shared" si="20"/>
        <v>0.48749999999999954</v>
      </c>
      <c r="G28" s="4">
        <f t="shared" si="21"/>
        <v>0.48888888888888854</v>
      </c>
      <c r="H28" s="4">
        <f t="shared" si="22"/>
        <v>0.49027777777777753</v>
      </c>
      <c r="I28" s="4">
        <f t="shared" si="23"/>
        <v>0.49097222222222198</v>
      </c>
      <c r="J28" s="4">
        <f t="shared" si="24"/>
        <v>0.49236111111111097</v>
      </c>
      <c r="K28" s="4">
        <f t="shared" si="25"/>
        <v>0.49305555555555541</v>
      </c>
      <c r="L28" s="4">
        <f t="shared" si="26"/>
        <v>0.49513888888888874</v>
      </c>
      <c r="M28" s="4">
        <f t="shared" si="27"/>
        <v>0.49722222222222207</v>
      </c>
      <c r="N28" s="4">
        <f t="shared" si="28"/>
        <v>0.49861111111111112</v>
      </c>
      <c r="O28" s="4">
        <f t="shared" si="29"/>
        <v>0.50000000000000011</v>
      </c>
      <c r="P28" s="4">
        <f t="shared" si="30"/>
        <v>0.50138888888888911</v>
      </c>
      <c r="Q28" s="4">
        <f t="shared" si="31"/>
        <v>0.5034722222222221</v>
      </c>
      <c r="R28" s="4">
        <f t="shared" si="32"/>
        <v>0.50486111111111109</v>
      </c>
      <c r="S28" s="4">
        <f t="shared" si="33"/>
        <v>0.50625000000000009</v>
      </c>
      <c r="T28" s="51">
        <f t="shared" si="34"/>
        <v>0.50833333333333341</v>
      </c>
      <c r="U28" s="4">
        <f t="shared" si="34"/>
        <v>0.5097222222222223</v>
      </c>
      <c r="V28" s="4">
        <f t="shared" si="35"/>
        <v>0.51180555555555562</v>
      </c>
      <c r="W28" s="4">
        <f t="shared" si="36"/>
        <v>0.51388888888888895</v>
      </c>
      <c r="X28" s="4">
        <f t="shared" si="37"/>
        <v>0.51527777777777806</v>
      </c>
      <c r="Y28" s="4">
        <f t="shared" si="38"/>
        <v>0.51736111111111205</v>
      </c>
      <c r="Z28" s="4">
        <f t="shared" si="39"/>
        <v>0.51875000000000093</v>
      </c>
      <c r="AA28" s="4">
        <f t="shared" si="40"/>
        <v>0.52013888888888993</v>
      </c>
      <c r="AB28" s="4">
        <f t="shared" si="41"/>
        <v>0.52152777777777881</v>
      </c>
      <c r="AC28" s="141">
        <v>34</v>
      </c>
      <c r="AD28" s="27">
        <v>334</v>
      </c>
    </row>
    <row r="29" spans="1:30" ht="21" x14ac:dyDescent="0.25">
      <c r="A29" s="144">
        <v>30</v>
      </c>
      <c r="B29" s="7">
        <f t="shared" si="42"/>
        <v>0.50138888888888866</v>
      </c>
      <c r="C29" s="7">
        <f t="shared" si="17"/>
        <v>0.50277777777777755</v>
      </c>
      <c r="D29" s="7">
        <f t="shared" si="18"/>
        <v>0.50416666666666654</v>
      </c>
      <c r="E29" s="7">
        <f t="shared" si="19"/>
        <v>0.50624999999999987</v>
      </c>
      <c r="F29" s="7">
        <f t="shared" si="20"/>
        <v>0.50833333333333286</v>
      </c>
      <c r="G29" s="7">
        <f t="shared" si="21"/>
        <v>0.50972222222222185</v>
      </c>
      <c r="H29" s="7">
        <f t="shared" si="22"/>
        <v>0.51111111111111085</v>
      </c>
      <c r="I29" s="7">
        <f t="shared" si="23"/>
        <v>0.51180555555555529</v>
      </c>
      <c r="J29" s="7">
        <f t="shared" si="24"/>
        <v>0.51319444444444429</v>
      </c>
      <c r="K29" s="7">
        <f t="shared" si="25"/>
        <v>0.51388888888888873</v>
      </c>
      <c r="L29" s="7">
        <f t="shared" si="26"/>
        <v>0.51597222222222205</v>
      </c>
      <c r="M29" s="7">
        <f t="shared" si="27"/>
        <v>0.51805555555555538</v>
      </c>
      <c r="N29" s="7">
        <f t="shared" si="28"/>
        <v>0.51944444444444449</v>
      </c>
      <c r="O29" s="7">
        <f t="shared" si="29"/>
        <v>0.52083333333333348</v>
      </c>
      <c r="P29" s="7">
        <f t="shared" si="30"/>
        <v>0.52222222222222248</v>
      </c>
      <c r="Q29" s="7">
        <f t="shared" si="31"/>
        <v>0.52430555555555547</v>
      </c>
      <c r="R29" s="7">
        <f t="shared" si="32"/>
        <v>0.52569444444444446</v>
      </c>
      <c r="S29" s="7">
        <f t="shared" si="33"/>
        <v>0.52708333333333346</v>
      </c>
      <c r="T29" s="52">
        <f t="shared" si="34"/>
        <v>0.52916666666666679</v>
      </c>
      <c r="U29" s="7">
        <f t="shared" si="34"/>
        <v>0.53055555555555567</v>
      </c>
      <c r="V29" s="7">
        <f t="shared" si="35"/>
        <v>0.53263888888888899</v>
      </c>
      <c r="W29" s="7">
        <f t="shared" si="36"/>
        <v>0.53472222222222232</v>
      </c>
      <c r="X29" s="7">
        <f t="shared" si="37"/>
        <v>0.53611111111111143</v>
      </c>
      <c r="Y29" s="7">
        <f t="shared" si="38"/>
        <v>0.53819444444444542</v>
      </c>
      <c r="Z29" s="7">
        <f t="shared" si="39"/>
        <v>0.5395833333333343</v>
      </c>
      <c r="AA29" s="7">
        <f t="shared" si="40"/>
        <v>0.5409722222222233</v>
      </c>
      <c r="AB29" s="7">
        <f t="shared" si="41"/>
        <v>0.54236111111111218</v>
      </c>
      <c r="AC29" s="140">
        <v>30</v>
      </c>
      <c r="AD29" s="27">
        <v>330</v>
      </c>
    </row>
    <row r="30" spans="1:30" ht="21" x14ac:dyDescent="0.25">
      <c r="A30" s="131">
        <v>31</v>
      </c>
      <c r="B30" s="4">
        <f t="shared" si="42"/>
        <v>0.52222222222222203</v>
      </c>
      <c r="C30" s="4">
        <f t="shared" si="17"/>
        <v>0.52361111111111092</v>
      </c>
      <c r="D30" s="4">
        <f t="shared" si="18"/>
        <v>0.52499999999999991</v>
      </c>
      <c r="E30" s="4">
        <f t="shared" si="19"/>
        <v>0.52708333333333324</v>
      </c>
      <c r="F30" s="4">
        <f t="shared" si="20"/>
        <v>0.52916666666666623</v>
      </c>
      <c r="G30" s="4">
        <f t="shared" si="21"/>
        <v>0.53055555555555522</v>
      </c>
      <c r="H30" s="4">
        <f t="shared" si="22"/>
        <v>0.53194444444444422</v>
      </c>
      <c r="I30" s="4">
        <f t="shared" si="23"/>
        <v>0.53263888888888866</v>
      </c>
      <c r="J30" s="4">
        <f t="shared" si="24"/>
        <v>0.53402777777777766</v>
      </c>
      <c r="K30" s="4">
        <f t="shared" si="25"/>
        <v>0.5347222222222221</v>
      </c>
      <c r="L30" s="4">
        <f t="shared" si="26"/>
        <v>0.53680555555555542</v>
      </c>
      <c r="M30" s="4">
        <f t="shared" si="27"/>
        <v>0.53888888888888875</v>
      </c>
      <c r="N30" s="4">
        <f t="shared" si="28"/>
        <v>0.54027777777777786</v>
      </c>
      <c r="O30" s="4">
        <f t="shared" si="29"/>
        <v>0.54166666666666685</v>
      </c>
      <c r="P30" s="4">
        <f t="shared" si="30"/>
        <v>0.54305555555555585</v>
      </c>
      <c r="Q30" s="4">
        <f t="shared" si="31"/>
        <v>0.54513888888888884</v>
      </c>
      <c r="R30" s="4">
        <f t="shared" si="32"/>
        <v>0.54652777777777783</v>
      </c>
      <c r="S30" s="4">
        <f t="shared" si="33"/>
        <v>0.54791666666666683</v>
      </c>
      <c r="T30" s="51">
        <f t="shared" si="34"/>
        <v>0.55000000000000016</v>
      </c>
      <c r="U30" s="4">
        <f t="shared" si="34"/>
        <v>0.55138888888888904</v>
      </c>
      <c r="V30" s="4">
        <f t="shared" si="35"/>
        <v>0.55347222222222237</v>
      </c>
      <c r="W30" s="4">
        <f t="shared" si="36"/>
        <v>0.55555555555555569</v>
      </c>
      <c r="X30" s="4">
        <f t="shared" si="37"/>
        <v>0.5569444444444448</v>
      </c>
      <c r="Y30" s="4">
        <f t="shared" si="38"/>
        <v>0.55902777777777879</v>
      </c>
      <c r="Z30" s="4">
        <f t="shared" si="39"/>
        <v>0.56041666666666767</v>
      </c>
      <c r="AA30" s="4">
        <f t="shared" si="40"/>
        <v>0.56180555555555667</v>
      </c>
      <c r="AB30" s="4">
        <f t="shared" si="41"/>
        <v>0.56319444444444555</v>
      </c>
      <c r="AC30" s="141">
        <v>31</v>
      </c>
      <c r="AD30" s="27">
        <v>331</v>
      </c>
    </row>
    <row r="31" spans="1:30" ht="21" x14ac:dyDescent="0.25">
      <c r="A31" s="144">
        <v>32</v>
      </c>
      <c r="B31" s="7">
        <f t="shared" si="42"/>
        <v>0.5430555555555554</v>
      </c>
      <c r="C31" s="7">
        <f t="shared" si="17"/>
        <v>0.54444444444444429</v>
      </c>
      <c r="D31" s="7">
        <f t="shared" si="18"/>
        <v>0.54583333333333328</v>
      </c>
      <c r="E31" s="7">
        <f t="shared" si="19"/>
        <v>0.54791666666666661</v>
      </c>
      <c r="F31" s="7">
        <f t="shared" si="20"/>
        <v>0.5499999999999996</v>
      </c>
      <c r="G31" s="7">
        <f t="shared" si="21"/>
        <v>0.5513888888888886</v>
      </c>
      <c r="H31" s="7">
        <f t="shared" si="22"/>
        <v>0.55277777777777759</v>
      </c>
      <c r="I31" s="7">
        <f t="shared" si="23"/>
        <v>0.55347222222222203</v>
      </c>
      <c r="J31" s="7">
        <f t="shared" si="24"/>
        <v>0.55486111111111103</v>
      </c>
      <c r="K31" s="7">
        <f t="shared" si="25"/>
        <v>0.55555555555555547</v>
      </c>
      <c r="L31" s="7">
        <f t="shared" si="26"/>
        <v>0.5576388888888888</v>
      </c>
      <c r="M31" s="7">
        <f t="shared" si="27"/>
        <v>0.55972222222222212</v>
      </c>
      <c r="N31" s="7">
        <f t="shared" si="28"/>
        <v>0.56111111111111123</v>
      </c>
      <c r="O31" s="7">
        <f t="shared" si="29"/>
        <v>0.56250000000000022</v>
      </c>
      <c r="P31" s="7">
        <f t="shared" si="30"/>
        <v>0.56388888888888922</v>
      </c>
      <c r="Q31" s="7">
        <f t="shared" si="31"/>
        <v>0.56597222222222221</v>
      </c>
      <c r="R31" s="7">
        <f t="shared" si="32"/>
        <v>0.5673611111111112</v>
      </c>
      <c r="S31" s="7">
        <f t="shared" si="33"/>
        <v>0.5687500000000002</v>
      </c>
      <c r="T31" s="52">
        <f t="shared" si="34"/>
        <v>0.57083333333333353</v>
      </c>
      <c r="U31" s="7">
        <f t="shared" si="34"/>
        <v>0.57222222222222241</v>
      </c>
      <c r="V31" s="7">
        <f t="shared" si="35"/>
        <v>0.57430555555555574</v>
      </c>
      <c r="W31" s="7">
        <f t="shared" si="36"/>
        <v>0.57638888888888906</v>
      </c>
      <c r="X31" s="7">
        <f t="shared" si="37"/>
        <v>0.57777777777777817</v>
      </c>
      <c r="Y31" s="7">
        <f t="shared" si="38"/>
        <v>0.57986111111111216</v>
      </c>
      <c r="Z31" s="7">
        <f t="shared" si="39"/>
        <v>0.58125000000000104</v>
      </c>
      <c r="AA31" s="7">
        <f t="shared" si="40"/>
        <v>0.58263888888889004</v>
      </c>
      <c r="AB31" s="7">
        <f t="shared" si="41"/>
        <v>0.58402777777777892</v>
      </c>
      <c r="AC31" s="140">
        <v>32</v>
      </c>
      <c r="AD31" s="27">
        <v>332</v>
      </c>
    </row>
    <row r="32" spans="1:30" ht="21" x14ac:dyDescent="0.25">
      <c r="A32" s="131">
        <v>33</v>
      </c>
      <c r="B32" s="4">
        <f t="shared" si="42"/>
        <v>0.56388888888888877</v>
      </c>
      <c r="C32" s="4">
        <f t="shared" si="17"/>
        <v>0.56527777777777766</v>
      </c>
      <c r="D32" s="4">
        <f t="shared" si="18"/>
        <v>0.56666666666666665</v>
      </c>
      <c r="E32" s="4">
        <f t="shared" si="19"/>
        <v>0.56874999999999998</v>
      </c>
      <c r="F32" s="4">
        <f t="shared" si="20"/>
        <v>0.57083333333333297</v>
      </c>
      <c r="G32" s="4">
        <f t="shared" si="21"/>
        <v>0.57222222222222197</v>
      </c>
      <c r="H32" s="4">
        <f t="shared" si="22"/>
        <v>0.57361111111111096</v>
      </c>
      <c r="I32" s="4">
        <f t="shared" si="23"/>
        <v>0.5743055555555554</v>
      </c>
      <c r="J32" s="4">
        <f t="shared" si="24"/>
        <v>0.5756944444444444</v>
      </c>
      <c r="K32" s="4">
        <f t="shared" si="25"/>
        <v>0.57638888888888884</v>
      </c>
      <c r="L32" s="4">
        <f t="shared" si="26"/>
        <v>0.57847222222222217</v>
      </c>
      <c r="M32" s="4">
        <f t="shared" si="27"/>
        <v>0.58055555555555549</v>
      </c>
      <c r="N32" s="4">
        <f t="shared" si="28"/>
        <v>0.5819444444444446</v>
      </c>
      <c r="O32" s="4">
        <f t="shared" si="29"/>
        <v>0.58333333333333359</v>
      </c>
      <c r="P32" s="4">
        <f t="shared" si="30"/>
        <v>0.58472222222222259</v>
      </c>
      <c r="Q32" s="4">
        <f t="shared" si="31"/>
        <v>0.58680555555555558</v>
      </c>
      <c r="R32" s="4">
        <f t="shared" si="32"/>
        <v>0.58819444444444458</v>
      </c>
      <c r="S32" s="4">
        <f t="shared" si="33"/>
        <v>0.58958333333333357</v>
      </c>
      <c r="T32" s="51">
        <f t="shared" si="34"/>
        <v>0.5916666666666669</v>
      </c>
      <c r="U32" s="4">
        <f t="shared" si="34"/>
        <v>0.59305555555555578</v>
      </c>
      <c r="V32" s="4">
        <f t="shared" si="35"/>
        <v>0.59513888888888911</v>
      </c>
      <c r="W32" s="4">
        <f t="shared" si="36"/>
        <v>0.59722222222222243</v>
      </c>
      <c r="X32" s="4">
        <f t="shared" si="37"/>
        <v>0.59861111111111154</v>
      </c>
      <c r="Y32" s="4">
        <f t="shared" si="38"/>
        <v>0.60069444444444553</v>
      </c>
      <c r="Z32" s="4">
        <f t="shared" si="39"/>
        <v>0.60208333333333441</v>
      </c>
      <c r="AA32" s="4">
        <f t="shared" si="40"/>
        <v>0.60347222222222341</v>
      </c>
      <c r="AB32" s="4">
        <f t="shared" si="41"/>
        <v>0.60486111111111229</v>
      </c>
      <c r="AC32" s="141">
        <v>33</v>
      </c>
      <c r="AD32" s="27">
        <v>333</v>
      </c>
    </row>
    <row r="33" spans="1:30" ht="21" x14ac:dyDescent="0.25">
      <c r="A33" s="144">
        <v>34</v>
      </c>
      <c r="B33" s="7">
        <f t="shared" si="42"/>
        <v>0.58472222222222214</v>
      </c>
      <c r="C33" s="7">
        <f t="shared" si="17"/>
        <v>0.58611111111111103</v>
      </c>
      <c r="D33" s="7">
        <f t="shared" si="18"/>
        <v>0.58750000000000002</v>
      </c>
      <c r="E33" s="7">
        <f t="shared" si="19"/>
        <v>0.58958333333333335</v>
      </c>
      <c r="F33" s="7">
        <f t="shared" si="20"/>
        <v>0.59166666666666634</v>
      </c>
      <c r="G33" s="7">
        <f t="shared" si="21"/>
        <v>0.59305555555555534</v>
      </c>
      <c r="H33" s="7">
        <f t="shared" si="22"/>
        <v>0.59444444444444433</v>
      </c>
      <c r="I33" s="7">
        <f t="shared" si="23"/>
        <v>0.59513888888888877</v>
      </c>
      <c r="J33" s="7">
        <f t="shared" si="24"/>
        <v>0.59652777777777777</v>
      </c>
      <c r="K33" s="7">
        <f t="shared" si="25"/>
        <v>0.59722222222222221</v>
      </c>
      <c r="L33" s="7">
        <f t="shared" si="26"/>
        <v>0.59930555555555554</v>
      </c>
      <c r="M33" s="7">
        <f t="shared" si="27"/>
        <v>0.60138888888888886</v>
      </c>
      <c r="N33" s="7">
        <f t="shared" si="28"/>
        <v>0.60277777777777797</v>
      </c>
      <c r="O33" s="7">
        <f t="shared" si="29"/>
        <v>0.60416666666666696</v>
      </c>
      <c r="P33" s="7">
        <f t="shared" si="30"/>
        <v>0.60555555555555596</v>
      </c>
      <c r="Q33" s="7">
        <f t="shared" si="31"/>
        <v>0.60763888888888895</v>
      </c>
      <c r="R33" s="7">
        <f t="shared" si="32"/>
        <v>0.60902777777777795</v>
      </c>
      <c r="S33" s="7">
        <f t="shared" si="33"/>
        <v>0.61041666666666694</v>
      </c>
      <c r="T33" s="52">
        <f t="shared" si="34"/>
        <v>0.61250000000000027</v>
      </c>
      <c r="U33" s="7">
        <f t="shared" si="34"/>
        <v>0.61388888888888915</v>
      </c>
      <c r="V33" s="7">
        <f t="shared" si="35"/>
        <v>0.61597222222222248</v>
      </c>
      <c r="W33" s="7">
        <f t="shared" si="36"/>
        <v>0.6180555555555558</v>
      </c>
      <c r="X33" s="7">
        <f t="shared" si="37"/>
        <v>0.61944444444444491</v>
      </c>
      <c r="Y33" s="7">
        <f t="shared" si="38"/>
        <v>0.6215277777777789</v>
      </c>
      <c r="Z33" s="7">
        <f t="shared" si="39"/>
        <v>0.62291666666666778</v>
      </c>
      <c r="AA33" s="7">
        <f t="shared" si="40"/>
        <v>0.62430555555555678</v>
      </c>
      <c r="AB33" s="7">
        <f t="shared" si="41"/>
        <v>0.62569444444444566</v>
      </c>
      <c r="AC33" s="140">
        <v>34</v>
      </c>
      <c r="AD33" s="27">
        <v>334</v>
      </c>
    </row>
    <row r="34" spans="1:30" ht="21" x14ac:dyDescent="0.25">
      <c r="A34" s="131">
        <v>30</v>
      </c>
      <c r="B34" s="4">
        <f t="shared" si="42"/>
        <v>0.60555555555555551</v>
      </c>
      <c r="C34" s="4">
        <f t="shared" si="17"/>
        <v>0.6069444444444444</v>
      </c>
      <c r="D34" s="4">
        <f t="shared" si="18"/>
        <v>0.60833333333333339</v>
      </c>
      <c r="E34" s="4">
        <f t="shared" si="19"/>
        <v>0.61041666666666672</v>
      </c>
      <c r="F34" s="4">
        <f t="shared" si="20"/>
        <v>0.61249999999999971</v>
      </c>
      <c r="G34" s="4">
        <f t="shared" si="21"/>
        <v>0.61388888888888871</v>
      </c>
      <c r="H34" s="4">
        <f t="shared" si="22"/>
        <v>0.6152777777777777</v>
      </c>
      <c r="I34" s="4">
        <f t="shared" si="23"/>
        <v>0.61597222222222214</v>
      </c>
      <c r="J34" s="4">
        <f t="shared" si="24"/>
        <v>0.61736111111111114</v>
      </c>
      <c r="K34" s="4">
        <f t="shared" si="25"/>
        <v>0.61805555555555558</v>
      </c>
      <c r="L34" s="4">
        <f t="shared" si="26"/>
        <v>0.62013888888888891</v>
      </c>
      <c r="M34" s="4">
        <f t="shared" si="27"/>
        <v>0.62222222222222223</v>
      </c>
      <c r="N34" s="4">
        <f t="shared" si="28"/>
        <v>0.62361111111111134</v>
      </c>
      <c r="O34" s="4">
        <f t="shared" si="29"/>
        <v>0.62500000000000033</v>
      </c>
      <c r="P34" s="4">
        <f t="shared" si="30"/>
        <v>0.62638888888888933</v>
      </c>
      <c r="Q34" s="4">
        <f t="shared" si="31"/>
        <v>0.62847222222222232</v>
      </c>
      <c r="R34" s="4">
        <f t="shared" si="32"/>
        <v>0.62986111111111132</v>
      </c>
      <c r="S34" s="4">
        <f t="shared" si="33"/>
        <v>0.63125000000000031</v>
      </c>
      <c r="T34" s="51">
        <f t="shared" si="34"/>
        <v>0.63333333333333364</v>
      </c>
      <c r="U34" s="4">
        <f t="shared" si="34"/>
        <v>0.63472222222222252</v>
      </c>
      <c r="V34" s="4">
        <f t="shared" si="35"/>
        <v>0.63680555555555585</v>
      </c>
      <c r="W34" s="4">
        <f t="shared" si="36"/>
        <v>0.63888888888888917</v>
      </c>
      <c r="X34" s="4">
        <f t="shared" si="37"/>
        <v>0.64027777777777828</v>
      </c>
      <c r="Y34" s="4">
        <f t="shared" si="38"/>
        <v>0.64236111111111227</v>
      </c>
      <c r="Z34" s="4">
        <f t="shared" si="39"/>
        <v>0.64375000000000115</v>
      </c>
      <c r="AA34" s="4">
        <f t="shared" si="40"/>
        <v>0.64513888888889015</v>
      </c>
      <c r="AB34" s="4">
        <f t="shared" si="41"/>
        <v>0.64652777777777903</v>
      </c>
      <c r="AC34" s="141">
        <v>30</v>
      </c>
      <c r="AD34" s="27">
        <v>330</v>
      </c>
    </row>
    <row r="35" spans="1:30" ht="21" x14ac:dyDescent="0.25">
      <c r="A35" s="144">
        <v>31</v>
      </c>
      <c r="B35" s="7">
        <f t="shared" si="42"/>
        <v>0.62638888888888888</v>
      </c>
      <c r="C35" s="7">
        <f t="shared" si="17"/>
        <v>0.62777777777777777</v>
      </c>
      <c r="D35" s="7">
        <f t="shared" si="18"/>
        <v>0.62916666666666676</v>
      </c>
      <c r="E35" s="7">
        <f t="shared" si="19"/>
        <v>0.63125000000000009</v>
      </c>
      <c r="F35" s="7">
        <f t="shared" si="20"/>
        <v>0.63333333333333308</v>
      </c>
      <c r="G35" s="7">
        <f t="shared" si="21"/>
        <v>0.63472222222222208</v>
      </c>
      <c r="H35" s="7">
        <f t="shared" si="22"/>
        <v>0.63611111111111107</v>
      </c>
      <c r="I35" s="7">
        <f t="shared" si="23"/>
        <v>0.63680555555555551</v>
      </c>
      <c r="J35" s="7">
        <f t="shared" si="24"/>
        <v>0.63819444444444451</v>
      </c>
      <c r="K35" s="7">
        <f t="shared" si="25"/>
        <v>0.63888888888888895</v>
      </c>
      <c r="L35" s="7">
        <f t="shared" si="26"/>
        <v>0.64097222222222228</v>
      </c>
      <c r="M35" s="7">
        <f t="shared" si="27"/>
        <v>0.6430555555555556</v>
      </c>
      <c r="N35" s="7">
        <f t="shared" si="28"/>
        <v>0.64444444444444471</v>
      </c>
      <c r="O35" s="7">
        <f t="shared" si="29"/>
        <v>0.6458333333333337</v>
      </c>
      <c r="P35" s="7">
        <f t="shared" si="30"/>
        <v>0.6472222222222227</v>
      </c>
      <c r="Q35" s="7">
        <f t="shared" si="31"/>
        <v>0.64930555555555569</v>
      </c>
      <c r="R35" s="7">
        <f t="shared" si="32"/>
        <v>0.65069444444444469</v>
      </c>
      <c r="S35" s="7">
        <f t="shared" si="33"/>
        <v>0.65208333333333368</v>
      </c>
      <c r="T35" s="52">
        <f t="shared" si="34"/>
        <v>0.65416666666666701</v>
      </c>
      <c r="U35" s="7">
        <f t="shared" si="34"/>
        <v>0.65555555555555589</v>
      </c>
      <c r="V35" s="7">
        <f t="shared" si="35"/>
        <v>0.65763888888888922</v>
      </c>
      <c r="W35" s="7">
        <f t="shared" si="36"/>
        <v>0.65972222222222254</v>
      </c>
      <c r="X35" s="7">
        <f t="shared" si="37"/>
        <v>0.66111111111111165</v>
      </c>
      <c r="Y35" s="7">
        <f t="shared" si="38"/>
        <v>0.66319444444444564</v>
      </c>
      <c r="Z35" s="7">
        <f t="shared" si="39"/>
        <v>0.66458333333333452</v>
      </c>
      <c r="AA35" s="7">
        <f t="shared" si="40"/>
        <v>0.66597222222222352</v>
      </c>
      <c r="AB35" s="7">
        <f t="shared" si="41"/>
        <v>0.6673611111111124</v>
      </c>
      <c r="AC35" s="140">
        <v>31</v>
      </c>
      <c r="AD35" s="27">
        <v>331</v>
      </c>
    </row>
    <row r="36" spans="1:30" ht="21" x14ac:dyDescent="0.25">
      <c r="A36" s="131">
        <v>32</v>
      </c>
      <c r="B36" s="4">
        <f t="shared" si="42"/>
        <v>0.64722222222222225</v>
      </c>
      <c r="C36" s="4">
        <f t="shared" si="17"/>
        <v>0.64861111111111114</v>
      </c>
      <c r="D36" s="4">
        <f t="shared" si="18"/>
        <v>0.65000000000000013</v>
      </c>
      <c r="E36" s="4">
        <f t="shared" si="19"/>
        <v>0.65208333333333346</v>
      </c>
      <c r="F36" s="4">
        <f t="shared" si="20"/>
        <v>0.65416666666666645</v>
      </c>
      <c r="G36" s="4">
        <f t="shared" si="21"/>
        <v>0.65555555555555545</v>
      </c>
      <c r="H36" s="4">
        <f t="shared" si="22"/>
        <v>0.65694444444444444</v>
      </c>
      <c r="I36" s="4">
        <f t="shared" si="23"/>
        <v>0.65763888888888888</v>
      </c>
      <c r="J36" s="4">
        <f t="shared" si="24"/>
        <v>0.65902777777777788</v>
      </c>
      <c r="K36" s="4">
        <f t="shared" si="25"/>
        <v>0.65972222222222232</v>
      </c>
      <c r="L36" s="4">
        <f t="shared" si="26"/>
        <v>0.66180555555555565</v>
      </c>
      <c r="M36" s="4">
        <f t="shared" si="27"/>
        <v>0.66388888888888897</v>
      </c>
      <c r="N36" s="4">
        <f t="shared" si="28"/>
        <v>0.66527777777777808</v>
      </c>
      <c r="O36" s="4">
        <f t="shared" si="29"/>
        <v>0.66666666666666707</v>
      </c>
      <c r="P36" s="4">
        <f t="shared" si="30"/>
        <v>0.66805555555555607</v>
      </c>
      <c r="Q36" s="4">
        <f t="shared" si="31"/>
        <v>0.67013888888888906</v>
      </c>
      <c r="R36" s="4">
        <f t="shared" si="32"/>
        <v>0.67152777777777806</v>
      </c>
      <c r="S36" s="4">
        <f t="shared" si="33"/>
        <v>0.67291666666666705</v>
      </c>
      <c r="T36" s="51">
        <f t="shared" si="34"/>
        <v>0.67500000000000038</v>
      </c>
      <c r="U36" s="4">
        <f t="shared" si="34"/>
        <v>0.67638888888888926</v>
      </c>
      <c r="V36" s="4">
        <f t="shared" si="35"/>
        <v>0.67847222222222259</v>
      </c>
      <c r="W36" s="4">
        <f t="shared" si="36"/>
        <v>0.68055555555555591</v>
      </c>
      <c r="X36" s="4">
        <f t="shared" si="37"/>
        <v>0.68194444444444502</v>
      </c>
      <c r="Y36" s="4">
        <f t="shared" si="38"/>
        <v>0.68402777777777901</v>
      </c>
      <c r="Z36" s="4">
        <f t="shared" si="39"/>
        <v>0.6854166666666679</v>
      </c>
      <c r="AA36" s="4">
        <f t="shared" si="40"/>
        <v>0.68680555555555689</v>
      </c>
      <c r="AB36" s="4">
        <f t="shared" si="41"/>
        <v>0.68819444444444577</v>
      </c>
      <c r="AC36" s="141">
        <v>32</v>
      </c>
      <c r="AD36" s="27">
        <v>332</v>
      </c>
    </row>
    <row r="37" spans="1:30" ht="21" x14ac:dyDescent="0.25">
      <c r="A37" s="144">
        <v>33</v>
      </c>
      <c r="B37" s="7">
        <f t="shared" si="42"/>
        <v>0.66805555555555562</v>
      </c>
      <c r="C37" s="7">
        <f t="shared" si="17"/>
        <v>0.66944444444444451</v>
      </c>
      <c r="D37" s="7">
        <f t="shared" si="18"/>
        <v>0.6708333333333335</v>
      </c>
      <c r="E37" s="7">
        <f t="shared" si="19"/>
        <v>0.67291666666666683</v>
      </c>
      <c r="F37" s="7">
        <f t="shared" si="20"/>
        <v>0.67499999999999982</v>
      </c>
      <c r="G37" s="7">
        <f t="shared" si="21"/>
        <v>0.67638888888888882</v>
      </c>
      <c r="H37" s="7">
        <f t="shared" si="22"/>
        <v>0.67777777777777781</v>
      </c>
      <c r="I37" s="7">
        <f t="shared" si="23"/>
        <v>0.67847222222222225</v>
      </c>
      <c r="J37" s="7">
        <f t="shared" si="24"/>
        <v>0.67986111111111125</v>
      </c>
      <c r="K37" s="7">
        <f t="shared" si="25"/>
        <v>0.68055555555555569</v>
      </c>
      <c r="L37" s="7">
        <f t="shared" si="26"/>
        <v>0.68263888888888902</v>
      </c>
      <c r="M37" s="7">
        <f t="shared" si="27"/>
        <v>0.68472222222222234</v>
      </c>
      <c r="N37" s="7">
        <f t="shared" si="28"/>
        <v>0.68611111111111145</v>
      </c>
      <c r="O37" s="7">
        <f t="shared" si="29"/>
        <v>0.68750000000000044</v>
      </c>
      <c r="P37" s="7">
        <f t="shared" si="30"/>
        <v>0.68888888888888944</v>
      </c>
      <c r="Q37" s="7">
        <f t="shared" si="31"/>
        <v>0.69097222222222243</v>
      </c>
      <c r="R37" s="7">
        <f t="shared" si="32"/>
        <v>0.69236111111111143</v>
      </c>
      <c r="S37" s="7">
        <f t="shared" si="33"/>
        <v>0.69375000000000042</v>
      </c>
      <c r="T37" s="52">
        <f t="shared" si="34"/>
        <v>0.69583333333333375</v>
      </c>
      <c r="U37" s="7">
        <f t="shared" si="34"/>
        <v>0.69722222222222263</v>
      </c>
      <c r="V37" s="7">
        <f t="shared" si="35"/>
        <v>0.69930555555555596</v>
      </c>
      <c r="W37" s="7">
        <f t="shared" si="36"/>
        <v>0.70138888888888928</v>
      </c>
      <c r="X37" s="7">
        <f t="shared" si="37"/>
        <v>0.70277777777777839</v>
      </c>
      <c r="Y37" s="7">
        <f t="shared" si="38"/>
        <v>0.70486111111111238</v>
      </c>
      <c r="Z37" s="7">
        <f t="shared" si="39"/>
        <v>0.70625000000000127</v>
      </c>
      <c r="AA37" s="7">
        <f t="shared" si="40"/>
        <v>0.70763888888889026</v>
      </c>
      <c r="AB37" s="7">
        <f t="shared" si="41"/>
        <v>0.70902777777777914</v>
      </c>
      <c r="AC37" s="140">
        <v>33</v>
      </c>
      <c r="AD37" s="27">
        <v>333</v>
      </c>
    </row>
    <row r="38" spans="1:30" ht="21" x14ac:dyDescent="0.25">
      <c r="A38" s="131">
        <v>34</v>
      </c>
      <c r="B38" s="4">
        <f t="shared" si="42"/>
        <v>0.68888888888888899</v>
      </c>
      <c r="C38" s="4">
        <f t="shared" si="17"/>
        <v>0.69027777777777788</v>
      </c>
      <c r="D38" s="4">
        <f t="shared" si="18"/>
        <v>0.69166666666666687</v>
      </c>
      <c r="E38" s="4">
        <f t="shared" si="19"/>
        <v>0.6937500000000002</v>
      </c>
      <c r="F38" s="4">
        <f t="shared" si="20"/>
        <v>0.69583333333333319</v>
      </c>
      <c r="G38" s="4">
        <f t="shared" si="21"/>
        <v>0.69722222222222219</v>
      </c>
      <c r="H38" s="4">
        <f t="shared" si="22"/>
        <v>0.69861111111111118</v>
      </c>
      <c r="I38" s="4">
        <f t="shared" si="23"/>
        <v>0.69930555555555562</v>
      </c>
      <c r="J38" s="4">
        <f t="shared" si="24"/>
        <v>0.70069444444444462</v>
      </c>
      <c r="K38" s="4">
        <f t="shared" si="25"/>
        <v>0.70138888888888906</v>
      </c>
      <c r="L38" s="4">
        <f t="shared" si="26"/>
        <v>0.70347222222222239</v>
      </c>
      <c r="M38" s="4">
        <f t="shared" si="27"/>
        <v>0.70555555555555571</v>
      </c>
      <c r="N38" s="4">
        <f t="shared" si="28"/>
        <v>0.70694444444444482</v>
      </c>
      <c r="O38" s="4">
        <f t="shared" si="29"/>
        <v>0.70833333333333381</v>
      </c>
      <c r="P38" s="4">
        <f t="shared" si="30"/>
        <v>0.70972222222222281</v>
      </c>
      <c r="Q38" s="4">
        <f t="shared" si="31"/>
        <v>0.7118055555555558</v>
      </c>
      <c r="R38" s="4">
        <f t="shared" si="32"/>
        <v>0.7131944444444448</v>
      </c>
      <c r="S38" s="4">
        <f t="shared" si="33"/>
        <v>0.71458333333333379</v>
      </c>
      <c r="T38" s="51">
        <f t="shared" si="34"/>
        <v>0.71666666666666712</v>
      </c>
      <c r="U38" s="4">
        <f t="shared" si="34"/>
        <v>0.718055555555556</v>
      </c>
      <c r="V38" s="4">
        <f t="shared" si="35"/>
        <v>0.72013888888888933</v>
      </c>
      <c r="W38" s="4">
        <f t="shared" si="36"/>
        <v>0.72222222222222265</v>
      </c>
      <c r="X38" s="4">
        <f t="shared" si="37"/>
        <v>0.72361111111111176</v>
      </c>
      <c r="Y38" s="4">
        <f t="shared" si="38"/>
        <v>0.72569444444444575</v>
      </c>
      <c r="Z38" s="4">
        <f t="shared" si="39"/>
        <v>0.72708333333333464</v>
      </c>
      <c r="AA38" s="4">
        <f t="shared" si="40"/>
        <v>0.72847222222222363</v>
      </c>
      <c r="AB38" s="4">
        <f t="shared" si="41"/>
        <v>0.72986111111111251</v>
      </c>
      <c r="AC38" s="141">
        <v>34</v>
      </c>
      <c r="AD38" s="27">
        <v>334</v>
      </c>
    </row>
    <row r="39" spans="1:30" ht="21" x14ac:dyDescent="0.25">
      <c r="A39" s="144">
        <v>30</v>
      </c>
      <c r="B39" s="7">
        <f t="shared" si="42"/>
        <v>0.70972222222222237</v>
      </c>
      <c r="C39" s="7">
        <f t="shared" si="17"/>
        <v>0.71111111111111125</v>
      </c>
      <c r="D39" s="7">
        <f t="shared" si="18"/>
        <v>0.71250000000000024</v>
      </c>
      <c r="E39" s="7">
        <f t="shared" si="19"/>
        <v>0.71458333333333357</v>
      </c>
      <c r="F39" s="7">
        <f t="shared" si="20"/>
        <v>0.71666666666666656</v>
      </c>
      <c r="G39" s="7">
        <f t="shared" si="21"/>
        <v>0.71805555555555556</v>
      </c>
      <c r="H39" s="7">
        <f t="shared" si="22"/>
        <v>0.71944444444444455</v>
      </c>
      <c r="I39" s="7">
        <f t="shared" si="23"/>
        <v>0.72013888888888899</v>
      </c>
      <c r="J39" s="7">
        <f t="shared" si="24"/>
        <v>0.72152777777777799</v>
      </c>
      <c r="K39" s="7">
        <f t="shared" si="25"/>
        <v>0.72222222222222243</v>
      </c>
      <c r="L39" s="7">
        <f t="shared" si="26"/>
        <v>0.72430555555555576</v>
      </c>
      <c r="M39" s="7">
        <f t="shared" si="27"/>
        <v>0.72638888888888908</v>
      </c>
      <c r="N39" s="7">
        <f t="shared" si="28"/>
        <v>0.72777777777777819</v>
      </c>
      <c r="O39" s="7">
        <f t="shared" si="29"/>
        <v>0.72916666666666718</v>
      </c>
      <c r="P39" s="7">
        <f t="shared" si="30"/>
        <v>0.73055555555555618</v>
      </c>
      <c r="Q39" s="7">
        <f t="shared" si="31"/>
        <v>0.73263888888888917</v>
      </c>
      <c r="R39" s="7">
        <f t="shared" si="32"/>
        <v>0.73402777777777817</v>
      </c>
      <c r="S39" s="7">
        <f t="shared" si="33"/>
        <v>0.73541666666666716</v>
      </c>
      <c r="T39" s="52">
        <f t="shared" si="34"/>
        <v>0.73750000000000049</v>
      </c>
      <c r="U39" s="7">
        <f t="shared" si="34"/>
        <v>0.73888888888888937</v>
      </c>
      <c r="V39" s="7">
        <f t="shared" si="35"/>
        <v>0.7409722222222227</v>
      </c>
      <c r="W39" s="7">
        <f t="shared" si="36"/>
        <v>0.74305555555555602</v>
      </c>
      <c r="X39" s="7">
        <f t="shared" si="37"/>
        <v>0.74444444444444513</v>
      </c>
      <c r="Y39" s="7">
        <f t="shared" si="38"/>
        <v>0.74652777777777912</v>
      </c>
      <c r="Z39" s="7">
        <f t="shared" si="39"/>
        <v>0.74791666666666801</v>
      </c>
      <c r="AA39" s="7">
        <f t="shared" si="40"/>
        <v>0.749305555555557</v>
      </c>
      <c r="AB39" s="7">
        <f t="shared" si="41"/>
        <v>0.75069444444444589</v>
      </c>
      <c r="AC39" s="140">
        <v>30</v>
      </c>
      <c r="AD39" s="27">
        <v>330</v>
      </c>
    </row>
    <row r="40" spans="1:30" ht="21" x14ac:dyDescent="0.25">
      <c r="A40" s="131">
        <v>31</v>
      </c>
      <c r="B40" s="4">
        <f t="shared" si="42"/>
        <v>0.73055555555555574</v>
      </c>
      <c r="C40" s="4">
        <f t="shared" si="17"/>
        <v>0.73194444444444462</v>
      </c>
      <c r="D40" s="4">
        <f t="shared" si="18"/>
        <v>0.73333333333333361</v>
      </c>
      <c r="E40" s="4">
        <f t="shared" si="19"/>
        <v>0.73541666666666694</v>
      </c>
      <c r="F40" s="4">
        <f t="shared" si="20"/>
        <v>0.73749999999999993</v>
      </c>
      <c r="G40" s="4">
        <f t="shared" si="21"/>
        <v>0.73888888888888893</v>
      </c>
      <c r="H40" s="4">
        <f t="shared" si="22"/>
        <v>0.74027777777777792</v>
      </c>
      <c r="I40" s="4">
        <f t="shared" si="23"/>
        <v>0.74097222222222237</v>
      </c>
      <c r="J40" s="4">
        <f t="shared" si="24"/>
        <v>0.74236111111111136</v>
      </c>
      <c r="K40" s="4">
        <f t="shared" si="25"/>
        <v>0.7430555555555558</v>
      </c>
      <c r="L40" s="4">
        <f t="shared" si="26"/>
        <v>0.74513888888888913</v>
      </c>
      <c r="M40" s="4">
        <f t="shared" si="27"/>
        <v>0.74722222222222245</v>
      </c>
      <c r="N40" s="4">
        <f t="shared" si="28"/>
        <v>0.74861111111111156</v>
      </c>
      <c r="O40" s="4">
        <f t="shared" si="29"/>
        <v>0.75000000000000056</v>
      </c>
      <c r="P40" s="4">
        <f t="shared" si="30"/>
        <v>0.75138888888888955</v>
      </c>
      <c r="Q40" s="4">
        <f t="shared" si="31"/>
        <v>0.75347222222222254</v>
      </c>
      <c r="R40" s="4">
        <f t="shared" si="32"/>
        <v>0.75486111111111154</v>
      </c>
      <c r="S40" s="4">
        <f t="shared" si="33"/>
        <v>0.75625000000000053</v>
      </c>
      <c r="T40" s="51">
        <f t="shared" si="34"/>
        <v>0.75833333333333386</v>
      </c>
      <c r="U40" s="4">
        <f t="shared" si="34"/>
        <v>0.75972222222222274</v>
      </c>
      <c r="V40" s="4">
        <f t="shared" si="35"/>
        <v>0.76180555555555607</v>
      </c>
      <c r="W40" s="4">
        <f t="shared" si="36"/>
        <v>0.76388888888888939</v>
      </c>
      <c r="X40" s="4">
        <f t="shared" si="37"/>
        <v>0.7652777777777785</v>
      </c>
      <c r="Y40" s="4">
        <f t="shared" si="38"/>
        <v>0.76736111111111249</v>
      </c>
      <c r="Z40" s="4">
        <f t="shared" si="39"/>
        <v>0.76875000000000138</v>
      </c>
      <c r="AA40" s="4">
        <f t="shared" si="40"/>
        <v>0.77013888888889037</v>
      </c>
      <c r="AB40" s="4">
        <f t="shared" si="41"/>
        <v>0.77152777777777926</v>
      </c>
      <c r="AC40" s="141">
        <v>31</v>
      </c>
      <c r="AD40" s="27">
        <v>331</v>
      </c>
    </row>
    <row r="41" spans="1:30" ht="21" x14ac:dyDescent="0.25">
      <c r="A41" s="144">
        <v>32</v>
      </c>
      <c r="B41" s="7">
        <f t="shared" si="42"/>
        <v>0.75138888888888911</v>
      </c>
      <c r="C41" s="7">
        <f t="shared" si="17"/>
        <v>0.75277777777777799</v>
      </c>
      <c r="D41" s="7">
        <f t="shared" si="18"/>
        <v>0.75416666666666698</v>
      </c>
      <c r="E41" s="7">
        <f t="shared" si="19"/>
        <v>0.75625000000000031</v>
      </c>
      <c r="F41" s="7">
        <f t="shared" si="20"/>
        <v>0.7583333333333333</v>
      </c>
      <c r="G41" s="7">
        <f t="shared" si="21"/>
        <v>0.7597222222222223</v>
      </c>
      <c r="H41" s="7">
        <f t="shared" si="22"/>
        <v>0.76111111111111129</v>
      </c>
      <c r="I41" s="7">
        <f t="shared" si="23"/>
        <v>0.76180555555555574</v>
      </c>
      <c r="J41" s="7">
        <f t="shared" si="24"/>
        <v>0.76319444444444473</v>
      </c>
      <c r="K41" s="7">
        <f t="shared" si="25"/>
        <v>0.76388888888888917</v>
      </c>
      <c r="L41" s="7">
        <f t="shared" si="26"/>
        <v>0.7659722222222225</v>
      </c>
      <c r="M41" s="7">
        <f t="shared" si="27"/>
        <v>0.76805555555555582</v>
      </c>
      <c r="N41" s="7">
        <f t="shared" si="28"/>
        <v>0.76944444444444493</v>
      </c>
      <c r="O41" s="7">
        <f t="shared" si="29"/>
        <v>0.77083333333333393</v>
      </c>
      <c r="P41" s="7">
        <f t="shared" si="30"/>
        <v>0.77222222222222292</v>
      </c>
      <c r="Q41" s="7">
        <f t="shared" si="31"/>
        <v>0.77430555555555591</v>
      </c>
      <c r="R41" s="7">
        <f t="shared" si="32"/>
        <v>0.77569444444444491</v>
      </c>
      <c r="S41" s="7">
        <f t="shared" si="33"/>
        <v>0.7770833333333339</v>
      </c>
      <c r="T41" s="52">
        <f t="shared" si="34"/>
        <v>0.77916666666666723</v>
      </c>
      <c r="U41" s="7">
        <f t="shared" si="34"/>
        <v>0.78055555555555611</v>
      </c>
      <c r="V41" s="7">
        <f t="shared" si="35"/>
        <v>0.78263888888888944</v>
      </c>
      <c r="W41" s="7">
        <f t="shared" si="36"/>
        <v>0.78472222222222276</v>
      </c>
      <c r="X41" s="7">
        <f t="shared" si="37"/>
        <v>0.78611111111111187</v>
      </c>
      <c r="Y41" s="7">
        <f t="shared" si="38"/>
        <v>0.78819444444444586</v>
      </c>
      <c r="Z41" s="7">
        <f t="shared" si="39"/>
        <v>0.78958333333333475</v>
      </c>
      <c r="AA41" s="7">
        <f t="shared" si="40"/>
        <v>0.79097222222222374</v>
      </c>
      <c r="AB41" s="7">
        <f t="shared" si="41"/>
        <v>0.79236111111111263</v>
      </c>
      <c r="AC41" s="140">
        <v>32</v>
      </c>
      <c r="AD41" s="27">
        <v>332</v>
      </c>
    </row>
    <row r="42" spans="1:30" ht="21" x14ac:dyDescent="0.25">
      <c r="A42" s="131">
        <v>33</v>
      </c>
      <c r="B42" s="4">
        <f t="shared" si="42"/>
        <v>0.77222222222222248</v>
      </c>
      <c r="C42" s="4">
        <f t="shared" si="17"/>
        <v>0.77361111111111136</v>
      </c>
      <c r="D42" s="4">
        <f t="shared" si="18"/>
        <v>0.77500000000000036</v>
      </c>
      <c r="E42" s="4">
        <f t="shared" si="19"/>
        <v>0.77708333333333368</v>
      </c>
      <c r="F42" s="4">
        <f t="shared" si="20"/>
        <v>0.77916666666666667</v>
      </c>
      <c r="G42" s="4">
        <f t="shared" si="21"/>
        <v>0.78055555555555567</v>
      </c>
      <c r="H42" s="4">
        <f t="shared" si="22"/>
        <v>0.78194444444444466</v>
      </c>
      <c r="I42" s="4">
        <f t="shared" si="23"/>
        <v>0.78263888888888911</v>
      </c>
      <c r="J42" s="4">
        <f t="shared" si="24"/>
        <v>0.7840277777777781</v>
      </c>
      <c r="K42" s="4">
        <f t="shared" si="25"/>
        <v>0.78472222222222254</v>
      </c>
      <c r="L42" s="4">
        <f t="shared" si="26"/>
        <v>0.78680555555555587</v>
      </c>
      <c r="M42" s="4">
        <f t="shared" si="27"/>
        <v>0.78888888888888919</v>
      </c>
      <c r="N42" s="4">
        <f t="shared" si="28"/>
        <v>0.7902777777777783</v>
      </c>
      <c r="O42" s="4">
        <f t="shared" si="29"/>
        <v>0.7916666666666673</v>
      </c>
      <c r="P42" s="4">
        <f t="shared" si="30"/>
        <v>0.79305555555555629</v>
      </c>
      <c r="Q42" s="4">
        <f t="shared" si="31"/>
        <v>0.79513888888888928</v>
      </c>
      <c r="R42" s="4">
        <f t="shared" si="32"/>
        <v>0.79652777777777828</v>
      </c>
      <c r="S42" s="4">
        <f t="shared" si="33"/>
        <v>0.79791666666666727</v>
      </c>
      <c r="T42" s="51">
        <f t="shared" si="34"/>
        <v>0.8000000000000006</v>
      </c>
      <c r="U42" s="4">
        <f t="shared" si="34"/>
        <v>0.80138888888888948</v>
      </c>
      <c r="V42" s="4">
        <f t="shared" si="35"/>
        <v>0.80347222222222281</v>
      </c>
      <c r="W42" s="4">
        <f t="shared" si="36"/>
        <v>0.80555555555555614</v>
      </c>
      <c r="X42" s="4">
        <f t="shared" si="37"/>
        <v>0.80694444444444524</v>
      </c>
      <c r="Y42" s="4">
        <f t="shared" si="38"/>
        <v>0.80902777777777923</v>
      </c>
      <c r="Z42" s="4">
        <f t="shared" si="39"/>
        <v>0.81041666666666812</v>
      </c>
      <c r="AA42" s="4">
        <f t="shared" si="40"/>
        <v>0.81180555555555711</v>
      </c>
      <c r="AB42" s="4">
        <f t="shared" si="41"/>
        <v>0.813194444444446</v>
      </c>
      <c r="AC42" s="141">
        <v>33</v>
      </c>
      <c r="AD42" s="27">
        <v>333</v>
      </c>
    </row>
    <row r="43" spans="1:30" ht="21" x14ac:dyDescent="0.25">
      <c r="A43" s="144">
        <v>34</v>
      </c>
      <c r="B43" s="7">
        <f t="shared" si="42"/>
        <v>0.79305555555555585</v>
      </c>
      <c r="C43" s="7">
        <f t="shared" si="17"/>
        <v>0.79444444444444473</v>
      </c>
      <c r="D43" s="7">
        <f t="shared" si="18"/>
        <v>0.79583333333333373</v>
      </c>
      <c r="E43" s="7">
        <f t="shared" si="19"/>
        <v>0.79791666666666705</v>
      </c>
      <c r="F43" s="7">
        <f t="shared" si="20"/>
        <v>0.8</v>
      </c>
      <c r="G43" s="7">
        <f t="shared" si="21"/>
        <v>0.80138888888888904</v>
      </c>
      <c r="H43" s="7">
        <f t="shared" si="22"/>
        <v>0.80277777777777803</v>
      </c>
      <c r="I43" s="7">
        <f t="shared" si="23"/>
        <v>0.80347222222222248</v>
      </c>
      <c r="J43" s="7">
        <f t="shared" si="24"/>
        <v>0.80486111111111147</v>
      </c>
      <c r="K43" s="7">
        <f t="shared" si="25"/>
        <v>0.80555555555555591</v>
      </c>
      <c r="L43" s="7">
        <f t="shared" si="26"/>
        <v>0.80763888888888924</v>
      </c>
      <c r="M43" s="7">
        <f t="shared" si="27"/>
        <v>0.80972222222222257</v>
      </c>
      <c r="N43" s="7">
        <f t="shared" si="28"/>
        <v>0.81111111111111167</v>
      </c>
      <c r="O43" s="7">
        <f t="shared" si="29"/>
        <v>0.81250000000000067</v>
      </c>
      <c r="P43" s="7">
        <f t="shared" si="30"/>
        <v>0.81388888888888966</v>
      </c>
      <c r="Q43" s="7">
        <f t="shared" si="31"/>
        <v>0.81597222222222265</v>
      </c>
      <c r="R43" s="7">
        <f t="shared" si="32"/>
        <v>0.81736111111111165</v>
      </c>
      <c r="S43" s="7">
        <f t="shared" si="33"/>
        <v>0.81875000000000064</v>
      </c>
      <c r="T43" s="52">
        <f t="shared" si="34"/>
        <v>0.82083333333333397</v>
      </c>
      <c r="U43" s="7">
        <f t="shared" si="34"/>
        <v>0.82222222222222285</v>
      </c>
      <c r="V43" s="7">
        <f t="shared" si="35"/>
        <v>0.82430555555555618</v>
      </c>
      <c r="W43" s="7">
        <f t="shared" si="36"/>
        <v>0.82638888888888951</v>
      </c>
      <c r="X43" s="7">
        <f t="shared" si="37"/>
        <v>0.82777777777777861</v>
      </c>
      <c r="Y43" s="7">
        <f t="shared" si="38"/>
        <v>0.8298611111111126</v>
      </c>
      <c r="Z43" s="7">
        <f t="shared" si="39"/>
        <v>0.83125000000000149</v>
      </c>
      <c r="AA43" s="7">
        <f t="shared" si="40"/>
        <v>0.83263888888889048</v>
      </c>
      <c r="AB43" s="7">
        <f t="shared" si="41"/>
        <v>0.83402777777777937</v>
      </c>
      <c r="AC43" s="140">
        <v>34</v>
      </c>
      <c r="AD43" s="27">
        <v>334</v>
      </c>
    </row>
    <row r="44" spans="1:30" ht="21" x14ac:dyDescent="0.25">
      <c r="A44" s="131">
        <v>30</v>
      </c>
      <c r="B44" s="4">
        <f t="shared" si="42"/>
        <v>0.81388888888888922</v>
      </c>
      <c r="C44" s="4">
        <f t="shared" si="17"/>
        <v>0.8152777777777781</v>
      </c>
      <c r="D44" s="4">
        <f t="shared" si="18"/>
        <v>0.8166666666666671</v>
      </c>
      <c r="E44" s="4">
        <f t="shared" si="19"/>
        <v>0.81875000000000042</v>
      </c>
      <c r="F44" s="4">
        <f t="shared" si="20"/>
        <v>0.82083333333333341</v>
      </c>
      <c r="G44" s="4">
        <f t="shared" si="21"/>
        <v>0.82222222222222241</v>
      </c>
      <c r="H44" s="4">
        <f t="shared" si="22"/>
        <v>0.8236111111111114</v>
      </c>
      <c r="I44" s="4">
        <f t="shared" si="23"/>
        <v>0.82430555555555585</v>
      </c>
      <c r="J44" s="4">
        <f t="shared" si="24"/>
        <v>0.82569444444444484</v>
      </c>
      <c r="K44" s="4">
        <f t="shared" si="25"/>
        <v>0.82638888888888928</v>
      </c>
      <c r="L44" s="4">
        <f t="shared" si="26"/>
        <v>0.82847222222222261</v>
      </c>
      <c r="M44" s="4">
        <f t="shared" si="27"/>
        <v>0.83055555555555594</v>
      </c>
      <c r="N44" s="4">
        <f t="shared" si="28"/>
        <v>0.83194444444444504</v>
      </c>
      <c r="O44" s="4">
        <f t="shared" si="29"/>
        <v>0.83333333333333404</v>
      </c>
      <c r="P44" s="4">
        <f t="shared" si="30"/>
        <v>0.83472222222222303</v>
      </c>
      <c r="Q44" s="4">
        <f t="shared" si="31"/>
        <v>0.83680555555555602</v>
      </c>
      <c r="R44" s="4">
        <f t="shared" si="32"/>
        <v>0.83819444444444502</v>
      </c>
      <c r="S44" s="4">
        <f t="shared" si="33"/>
        <v>0.83958333333333401</v>
      </c>
      <c r="T44" s="51">
        <f t="shared" si="34"/>
        <v>0.84166666666666734</v>
      </c>
      <c r="U44" s="4">
        <f t="shared" si="34"/>
        <v>0.84305555555555622</v>
      </c>
      <c r="V44" s="4">
        <f t="shared" si="35"/>
        <v>0.84513888888888955</v>
      </c>
      <c r="W44" s="4">
        <f t="shared" si="36"/>
        <v>0.84722222222222288</v>
      </c>
      <c r="X44" s="4">
        <f t="shared" si="37"/>
        <v>0.84861111111111198</v>
      </c>
      <c r="Y44" s="4">
        <f t="shared" si="38"/>
        <v>0.85069444444444597</v>
      </c>
      <c r="Z44" s="4">
        <f t="shared" si="39"/>
        <v>0.85208333333333486</v>
      </c>
      <c r="AA44" s="4">
        <f t="shared" si="40"/>
        <v>0.85347222222222385</v>
      </c>
      <c r="AB44" s="4">
        <f t="shared" si="41"/>
        <v>0.85486111111111274</v>
      </c>
      <c r="AC44" s="141">
        <v>30</v>
      </c>
      <c r="AD44" s="27">
        <v>330</v>
      </c>
    </row>
    <row r="45" spans="1:30" ht="21" x14ac:dyDescent="0.25">
      <c r="A45" s="144">
        <v>31</v>
      </c>
      <c r="B45" s="7">
        <f t="shared" si="42"/>
        <v>0.83472222222222259</v>
      </c>
      <c r="C45" s="7">
        <f t="shared" si="17"/>
        <v>0.83611111111111147</v>
      </c>
      <c r="D45" s="7">
        <f t="shared" si="18"/>
        <v>0.83750000000000047</v>
      </c>
      <c r="E45" s="7">
        <f t="shared" si="19"/>
        <v>0.83958333333333379</v>
      </c>
      <c r="F45" s="7">
        <f t="shared" si="20"/>
        <v>0.84166666666666679</v>
      </c>
      <c r="G45" s="7">
        <f t="shared" si="21"/>
        <v>0.84305555555555578</v>
      </c>
      <c r="H45" s="7">
        <f t="shared" si="22"/>
        <v>0.84444444444444478</v>
      </c>
      <c r="I45" s="7">
        <f t="shared" si="23"/>
        <v>0.84513888888888922</v>
      </c>
      <c r="J45" s="7">
        <f t="shared" si="24"/>
        <v>0.84652777777777821</v>
      </c>
      <c r="K45" s="7">
        <f t="shared" si="25"/>
        <v>0.84722222222222265</v>
      </c>
      <c r="L45" s="7">
        <f t="shared" si="26"/>
        <v>0.84930555555555598</v>
      </c>
      <c r="M45" s="7">
        <f t="shared" si="27"/>
        <v>0.85138888888888931</v>
      </c>
      <c r="N45" s="7">
        <f t="shared" si="28"/>
        <v>0.85277777777777841</v>
      </c>
      <c r="O45" s="7">
        <f t="shared" si="29"/>
        <v>0.85416666666666741</v>
      </c>
      <c r="P45" s="7">
        <f t="shared" si="30"/>
        <v>0.8555555555555564</v>
      </c>
      <c r="Q45" s="7">
        <f t="shared" si="31"/>
        <v>0.85763888888888939</v>
      </c>
      <c r="R45" s="7">
        <f t="shared" si="32"/>
        <v>0.85902777777777839</v>
      </c>
      <c r="S45" s="7">
        <f t="shared" si="33"/>
        <v>0.86041666666666738</v>
      </c>
      <c r="T45" s="52">
        <f t="shared" si="34"/>
        <v>0.86250000000000071</v>
      </c>
      <c r="U45" s="7">
        <f t="shared" si="34"/>
        <v>0.86388888888888959</v>
      </c>
      <c r="V45" s="7">
        <f t="shared" si="35"/>
        <v>0.86597222222222292</v>
      </c>
      <c r="W45" s="7">
        <f t="shared" si="36"/>
        <v>0.86805555555555625</v>
      </c>
      <c r="X45" s="7">
        <f t="shared" si="37"/>
        <v>0.86944444444444535</v>
      </c>
      <c r="Y45" s="7">
        <f t="shared" si="38"/>
        <v>0.87152777777777934</v>
      </c>
      <c r="Z45" s="7">
        <f t="shared" si="39"/>
        <v>0.87291666666666823</v>
      </c>
      <c r="AA45" s="7">
        <f t="shared" si="40"/>
        <v>0.87430555555555722</v>
      </c>
      <c r="AB45" s="7">
        <f t="shared" si="41"/>
        <v>0.87569444444444611</v>
      </c>
      <c r="AC45" s="140">
        <v>31</v>
      </c>
      <c r="AD45" s="27">
        <v>331</v>
      </c>
    </row>
    <row r="46" spans="1:30" ht="21" x14ac:dyDescent="0.25">
      <c r="A46" s="131">
        <v>32</v>
      </c>
      <c r="B46" s="4">
        <f t="shared" si="42"/>
        <v>0.85555555555555596</v>
      </c>
      <c r="C46" s="4">
        <f t="shared" si="17"/>
        <v>0.85694444444444484</v>
      </c>
      <c r="D46" s="4">
        <f t="shared" si="18"/>
        <v>0.85833333333333384</v>
      </c>
      <c r="E46" s="4">
        <f t="shared" si="19"/>
        <v>0.86041666666666716</v>
      </c>
      <c r="F46" s="4">
        <f t="shared" si="20"/>
        <v>0.86250000000000016</v>
      </c>
      <c r="G46" s="4">
        <f t="shared" si="21"/>
        <v>0.86388888888888915</v>
      </c>
      <c r="H46" s="4">
        <f t="shared" si="22"/>
        <v>0.86527777777777815</v>
      </c>
      <c r="I46" s="4">
        <f t="shared" si="23"/>
        <v>0.86597222222222259</v>
      </c>
      <c r="J46" s="4">
        <f t="shared" si="24"/>
        <v>0.86736111111111158</v>
      </c>
      <c r="K46" s="4">
        <f t="shared" si="25"/>
        <v>0.86805555555555602</v>
      </c>
      <c r="L46" s="4">
        <f t="shared" si="26"/>
        <v>0.87013888888888935</v>
      </c>
      <c r="M46" s="4">
        <f t="shared" si="27"/>
        <v>0.87222222222222268</v>
      </c>
      <c r="N46" s="4">
        <f t="shared" si="28"/>
        <v>0.87361111111111178</v>
      </c>
      <c r="O46" s="4">
        <f t="shared" si="29"/>
        <v>0.87500000000000078</v>
      </c>
      <c r="P46" s="4">
        <f t="shared" si="30"/>
        <v>0.87638888888888977</v>
      </c>
      <c r="Q46" s="4">
        <f t="shared" si="31"/>
        <v>0.87847222222222276</v>
      </c>
      <c r="R46" s="4">
        <f t="shared" si="32"/>
        <v>0.87986111111111176</v>
      </c>
      <c r="S46" s="4">
        <f t="shared" si="33"/>
        <v>0.88125000000000075</v>
      </c>
      <c r="T46" s="51">
        <f t="shared" si="34"/>
        <v>0.88333333333333408</v>
      </c>
      <c r="U46" s="4">
        <f t="shared" si="34"/>
        <v>0.88472222222222296</v>
      </c>
      <c r="V46" s="4">
        <f t="shared" si="35"/>
        <v>0.88680555555555629</v>
      </c>
      <c r="W46" s="4">
        <f t="shared" si="36"/>
        <v>0.88888888888888962</v>
      </c>
      <c r="X46" s="4">
        <f t="shared" si="37"/>
        <v>0.89027777777777872</v>
      </c>
      <c r="Y46" s="4">
        <f t="shared" si="38"/>
        <v>0.89236111111111271</v>
      </c>
      <c r="Z46" s="4">
        <f t="shared" si="39"/>
        <v>0.8937500000000016</v>
      </c>
      <c r="AA46" s="4">
        <f t="shared" si="40"/>
        <v>0.89513888888889059</v>
      </c>
      <c r="AB46" s="4">
        <f t="shared" si="41"/>
        <v>0.89652777777777948</v>
      </c>
      <c r="AC46" s="141">
        <v>32</v>
      </c>
      <c r="AD46" s="27">
        <v>332</v>
      </c>
    </row>
    <row r="47" spans="1:30" ht="21" x14ac:dyDescent="0.25">
      <c r="A47" s="144">
        <v>33</v>
      </c>
      <c r="B47" s="7">
        <f t="shared" si="42"/>
        <v>0.87638888888888933</v>
      </c>
      <c r="C47" s="7">
        <f t="shared" si="17"/>
        <v>0.87777777777777821</v>
      </c>
      <c r="D47" s="7">
        <f t="shared" si="18"/>
        <v>0.87916666666666721</v>
      </c>
      <c r="E47" s="7">
        <f t="shared" si="19"/>
        <v>0.88125000000000053</v>
      </c>
      <c r="F47" s="7">
        <f t="shared" si="20"/>
        <v>0.88333333333333353</v>
      </c>
      <c r="G47" s="7">
        <f t="shared" si="21"/>
        <v>0.88472222222222252</v>
      </c>
      <c r="H47" s="7">
        <f t="shared" si="22"/>
        <v>0.88611111111111152</v>
      </c>
      <c r="I47" s="7">
        <f t="shared" si="23"/>
        <v>0.88680555555555596</v>
      </c>
      <c r="J47" s="7">
        <f t="shared" si="24"/>
        <v>0.88819444444444495</v>
      </c>
      <c r="K47" s="7">
        <f t="shared" si="25"/>
        <v>0.88888888888888939</v>
      </c>
      <c r="L47" s="7">
        <f t="shared" si="26"/>
        <v>0.89097222222222272</v>
      </c>
      <c r="M47" s="7">
        <f t="shared" si="27"/>
        <v>0.89305555555555605</v>
      </c>
      <c r="N47" s="7">
        <f t="shared" si="28"/>
        <v>0.89444444444444515</v>
      </c>
      <c r="O47" s="7">
        <f t="shared" si="29"/>
        <v>0.89583333333333415</v>
      </c>
      <c r="P47" s="7">
        <f t="shared" si="30"/>
        <v>0.89722222222222314</v>
      </c>
      <c r="Q47" s="7">
        <f t="shared" si="31"/>
        <v>0.89930555555555614</v>
      </c>
      <c r="R47" s="7">
        <f t="shared" si="32"/>
        <v>0.90069444444444513</v>
      </c>
      <c r="S47" s="7">
        <f t="shared" si="33"/>
        <v>0.90208333333333413</v>
      </c>
      <c r="T47" s="52">
        <f t="shared" si="34"/>
        <v>0.90416666666666745</v>
      </c>
      <c r="U47" s="7">
        <f t="shared" si="34"/>
        <v>0.90555555555555634</v>
      </c>
      <c r="V47" s="7">
        <f t="shared" si="35"/>
        <v>0.90763888888888966</v>
      </c>
      <c r="W47" s="7">
        <f t="shared" si="36"/>
        <v>0.90972222222222299</v>
      </c>
      <c r="X47" s="7">
        <f t="shared" si="37"/>
        <v>0.91111111111111209</v>
      </c>
      <c r="Y47" s="7">
        <f t="shared" si="38"/>
        <v>0.91319444444444609</v>
      </c>
      <c r="Z47" s="7">
        <f t="shared" si="39"/>
        <v>0.91458333333333497</v>
      </c>
      <c r="AA47" s="7">
        <f t="shared" si="40"/>
        <v>0.91597222222222396</v>
      </c>
      <c r="AB47" s="7">
        <f t="shared" si="41"/>
        <v>0.91736111111111285</v>
      </c>
      <c r="AC47" s="140">
        <v>33</v>
      </c>
      <c r="AD47" s="27">
        <v>333</v>
      </c>
    </row>
    <row r="48" spans="1:30" ht="21" x14ac:dyDescent="0.25">
      <c r="A48" s="131">
        <v>34</v>
      </c>
      <c r="B48" s="4">
        <f t="shared" si="42"/>
        <v>0.8972222222222227</v>
      </c>
      <c r="C48" s="4">
        <f t="shared" si="17"/>
        <v>0.89861111111111158</v>
      </c>
      <c r="D48" s="4">
        <f t="shared" si="18"/>
        <v>0.90000000000000058</v>
      </c>
      <c r="E48" s="4">
        <f t="shared" si="19"/>
        <v>0.9020833333333339</v>
      </c>
      <c r="F48" s="4">
        <f t="shared" si="20"/>
        <v>0.9041666666666669</v>
      </c>
      <c r="G48" s="4">
        <f t="shared" si="21"/>
        <v>0.90555555555555589</v>
      </c>
      <c r="H48" s="4">
        <f t="shared" si="22"/>
        <v>0.90694444444444489</v>
      </c>
      <c r="I48" s="4">
        <f t="shared" si="23"/>
        <v>0.90763888888888933</v>
      </c>
      <c r="J48" s="4">
        <f t="shared" si="24"/>
        <v>0.90902777777777832</v>
      </c>
      <c r="K48" s="4">
        <f t="shared" si="25"/>
        <v>0.90972222222222276</v>
      </c>
      <c r="L48" s="4">
        <f t="shared" si="26"/>
        <v>0.91180555555555609</v>
      </c>
      <c r="M48" s="4">
        <f t="shared" si="27"/>
        <v>0.91388888888888942</v>
      </c>
      <c r="N48" s="4">
        <f t="shared" si="28"/>
        <v>0.91527777777777852</v>
      </c>
      <c r="O48" s="4">
        <f t="shared" si="29"/>
        <v>0.91666666666666752</v>
      </c>
      <c r="P48" s="4">
        <f t="shared" si="30"/>
        <v>0.91805555555555651</v>
      </c>
      <c r="Q48" s="4">
        <f t="shared" si="31"/>
        <v>0.92013888888888951</v>
      </c>
      <c r="R48" s="4">
        <f t="shared" si="32"/>
        <v>0.9215277777777785</v>
      </c>
      <c r="S48" s="4">
        <f t="shared" si="33"/>
        <v>0.9229166666666675</v>
      </c>
      <c r="T48" s="51">
        <f t="shared" si="34"/>
        <v>0.92500000000000082</v>
      </c>
      <c r="U48" s="4">
        <f t="shared" si="34"/>
        <v>0.92638888888888971</v>
      </c>
      <c r="V48" s="4">
        <f t="shared" si="35"/>
        <v>0.92847222222222303</v>
      </c>
      <c r="W48" s="4">
        <f t="shared" si="36"/>
        <v>0.93055555555555636</v>
      </c>
      <c r="X48" s="4">
        <f t="shared" si="37"/>
        <v>0.93194444444444546</v>
      </c>
      <c r="Y48" s="4">
        <f t="shared" si="38"/>
        <v>0.93402777777777946</v>
      </c>
      <c r="Z48" s="4">
        <f t="shared" si="39"/>
        <v>0.93541666666666834</v>
      </c>
      <c r="AA48" s="4">
        <f t="shared" si="40"/>
        <v>0.93680555555555733</v>
      </c>
      <c r="AB48" s="4">
        <f t="shared" si="41"/>
        <v>0.93819444444444622</v>
      </c>
      <c r="AC48" s="141">
        <v>34</v>
      </c>
      <c r="AD48" s="27">
        <v>334</v>
      </c>
    </row>
    <row r="49" spans="1:30" ht="21" x14ac:dyDescent="0.25">
      <c r="A49" s="144">
        <v>30</v>
      </c>
      <c r="B49" s="7">
        <f t="shared" si="42"/>
        <v>0.91805555555555607</v>
      </c>
      <c r="C49" s="7">
        <f t="shared" si="17"/>
        <v>0.91944444444444495</v>
      </c>
      <c r="D49" s="7">
        <f t="shared" si="18"/>
        <v>0.92083333333333395</v>
      </c>
      <c r="E49" s="7">
        <f t="shared" si="19"/>
        <v>0.92291666666666727</v>
      </c>
      <c r="F49" s="7">
        <f t="shared" si="20"/>
        <v>0.92500000000000027</v>
      </c>
      <c r="G49" s="7">
        <f t="shared" si="21"/>
        <v>0.92638888888888926</v>
      </c>
      <c r="H49" s="7">
        <f t="shared" si="22"/>
        <v>0.92777777777777826</v>
      </c>
      <c r="I49" s="7">
        <f t="shared" si="23"/>
        <v>0.9284722222222227</v>
      </c>
      <c r="J49" s="7">
        <f t="shared" si="24"/>
        <v>0.92986111111111169</v>
      </c>
      <c r="K49" s="7">
        <f t="shared" si="25"/>
        <v>0.93055555555555614</v>
      </c>
      <c r="L49" s="7">
        <f t="shared" si="26"/>
        <v>0.93263888888888946</v>
      </c>
      <c r="M49" s="7">
        <f t="shared" si="27"/>
        <v>0.93472222222222279</v>
      </c>
      <c r="N49" s="7">
        <f t="shared" si="28"/>
        <v>0.93611111111111189</v>
      </c>
      <c r="O49" s="7">
        <f t="shared" si="29"/>
        <v>0.93750000000000089</v>
      </c>
      <c r="P49" s="7">
        <f t="shared" si="30"/>
        <v>0.93888888888888988</v>
      </c>
      <c r="Q49" s="7">
        <f t="shared" si="31"/>
        <v>0.94097222222222288</v>
      </c>
      <c r="R49" s="7">
        <f t="shared" si="32"/>
        <v>0.94236111111111187</v>
      </c>
      <c r="S49" s="7">
        <f t="shared" si="33"/>
        <v>0.94375000000000087</v>
      </c>
      <c r="T49" s="52">
        <f t="shared" si="34"/>
        <v>0.94583333333333419</v>
      </c>
      <c r="U49" s="7">
        <f t="shared" si="34"/>
        <v>0.94722222222222308</v>
      </c>
      <c r="V49" s="7">
        <f t="shared" si="35"/>
        <v>0.9493055555555564</v>
      </c>
      <c r="W49" s="7">
        <f t="shared" si="36"/>
        <v>0.95138888888888973</v>
      </c>
      <c r="X49" s="7">
        <f t="shared" si="37"/>
        <v>0.95277777777777883</v>
      </c>
      <c r="Y49" s="7">
        <f t="shared" si="38"/>
        <v>0.95486111111111283</v>
      </c>
      <c r="Z49" s="7">
        <f t="shared" si="39"/>
        <v>0.95625000000000171</v>
      </c>
      <c r="AA49" s="7">
        <f t="shared" si="40"/>
        <v>0.9576388888888907</v>
      </c>
      <c r="AB49" s="7">
        <f t="shared" si="41"/>
        <v>0.95902777777777959</v>
      </c>
      <c r="AC49" s="140">
        <v>30</v>
      </c>
      <c r="AD49" s="27">
        <v>330</v>
      </c>
    </row>
    <row r="50" spans="1:30" ht="21" x14ac:dyDescent="0.25">
      <c r="A50" s="131">
        <v>31</v>
      </c>
      <c r="B50" s="4">
        <f t="shared" ref="B50:B53" si="43">B49+TIME(,30,)</f>
        <v>0.93888888888888944</v>
      </c>
      <c r="C50" s="4">
        <f t="shared" si="17"/>
        <v>0.94027777777777832</v>
      </c>
      <c r="D50" s="4">
        <f t="shared" si="18"/>
        <v>0.94166666666666732</v>
      </c>
      <c r="E50" s="4">
        <f t="shared" si="19"/>
        <v>0.94375000000000064</v>
      </c>
      <c r="F50" s="4">
        <f t="shared" si="20"/>
        <v>0.94583333333333364</v>
      </c>
      <c r="G50" s="4">
        <f t="shared" si="21"/>
        <v>0.94722222222222263</v>
      </c>
      <c r="H50" s="4">
        <f t="shared" si="22"/>
        <v>0.94861111111111163</v>
      </c>
      <c r="I50" s="4">
        <f t="shared" si="23"/>
        <v>0.94930555555555607</v>
      </c>
      <c r="J50" s="4">
        <f t="shared" si="24"/>
        <v>0.95069444444444506</v>
      </c>
      <c r="K50" s="4">
        <f t="shared" si="25"/>
        <v>0.95138888888888951</v>
      </c>
      <c r="L50" s="4">
        <f t="shared" si="26"/>
        <v>0.95347222222222283</v>
      </c>
      <c r="M50" s="4">
        <f t="shared" si="27"/>
        <v>0.95555555555555616</v>
      </c>
      <c r="N50" s="4">
        <f t="shared" si="28"/>
        <v>0.95694444444444526</v>
      </c>
      <c r="O50" s="4">
        <f t="shared" si="29"/>
        <v>0.95833333333333426</v>
      </c>
      <c r="P50" s="4">
        <f t="shared" si="30"/>
        <v>0.95972222222222325</v>
      </c>
      <c r="Q50" s="41">
        <f t="shared" si="31"/>
        <v>0.96180555555555625</v>
      </c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141">
        <v>31</v>
      </c>
      <c r="AD50" s="87">
        <v>331</v>
      </c>
    </row>
    <row r="51" spans="1:30" ht="21" x14ac:dyDescent="0.25">
      <c r="A51" s="144">
        <v>32</v>
      </c>
      <c r="B51" s="7">
        <f t="shared" si="43"/>
        <v>0.95972222222222281</v>
      </c>
      <c r="C51" s="7">
        <f t="shared" si="17"/>
        <v>0.96111111111111169</v>
      </c>
      <c r="D51" s="7">
        <f t="shared" si="18"/>
        <v>0.96250000000000069</v>
      </c>
      <c r="E51" s="7">
        <f t="shared" si="19"/>
        <v>0.96458333333333401</v>
      </c>
      <c r="F51" s="7">
        <f t="shared" si="20"/>
        <v>0.96666666666666701</v>
      </c>
      <c r="G51" s="7">
        <f t="shared" si="21"/>
        <v>0.968055555555556</v>
      </c>
      <c r="H51" s="7">
        <f t="shared" si="22"/>
        <v>0.969444444444445</v>
      </c>
      <c r="I51" s="7">
        <f t="shared" si="23"/>
        <v>0.97013888888888944</v>
      </c>
      <c r="J51" s="7">
        <f t="shared" si="24"/>
        <v>0.97152777777777843</v>
      </c>
      <c r="K51" s="7">
        <f t="shared" si="25"/>
        <v>0.97222222222222288</v>
      </c>
      <c r="L51" s="7">
        <f t="shared" si="26"/>
        <v>0.9743055555555562</v>
      </c>
      <c r="M51" s="7">
        <f t="shared" si="27"/>
        <v>0.97638888888888953</v>
      </c>
      <c r="N51" s="7">
        <f t="shared" si="28"/>
        <v>0.97777777777777863</v>
      </c>
      <c r="O51" s="7">
        <f t="shared" si="29"/>
        <v>0.97916666666666763</v>
      </c>
      <c r="P51" s="7">
        <f t="shared" si="30"/>
        <v>0.98055555555555662</v>
      </c>
      <c r="Q51" s="40">
        <f t="shared" si="31"/>
        <v>0.98263888888888962</v>
      </c>
      <c r="R51" s="7"/>
      <c r="S51" s="7"/>
      <c r="T51" s="7"/>
      <c r="U51" s="7"/>
      <c r="V51" s="7"/>
      <c r="W51" s="7"/>
      <c r="X51" s="7"/>
      <c r="Y51" s="7"/>
      <c r="Z51" s="7"/>
      <c r="AA51" s="7"/>
      <c r="AB51" s="8"/>
      <c r="AC51" s="140">
        <v>32</v>
      </c>
      <c r="AD51" s="87">
        <v>332</v>
      </c>
    </row>
    <row r="52" spans="1:30" ht="21" x14ac:dyDescent="0.25">
      <c r="A52" s="131">
        <v>33</v>
      </c>
      <c r="B52" s="84">
        <f>'703 SB'!AB55+TIME(,5,)</f>
        <v>0.97430555555555509</v>
      </c>
      <c r="C52" s="4">
        <f t="shared" ref="C52:Q52" si="44">B52+C4</f>
        <v>0.97569444444444398</v>
      </c>
      <c r="D52" s="4">
        <f t="shared" si="44"/>
        <v>0.97708333333333297</v>
      </c>
      <c r="E52" s="4">
        <f t="shared" si="44"/>
        <v>0.9791666666666663</v>
      </c>
      <c r="F52" s="4">
        <f t="shared" si="44"/>
        <v>0.98124999999999929</v>
      </c>
      <c r="G52" s="4">
        <f t="shared" si="44"/>
        <v>0.98263888888888828</v>
      </c>
      <c r="H52" s="4">
        <f t="shared" si="44"/>
        <v>0.98402777777777728</v>
      </c>
      <c r="I52" s="4">
        <f t="shared" si="44"/>
        <v>0.98472222222222172</v>
      </c>
      <c r="J52" s="4">
        <f t="shared" si="44"/>
        <v>0.98611111111111072</v>
      </c>
      <c r="K52" s="4">
        <f t="shared" si="44"/>
        <v>0.98680555555555516</v>
      </c>
      <c r="L52" s="4">
        <f t="shared" si="44"/>
        <v>0.98888888888888848</v>
      </c>
      <c r="M52" s="4">
        <f t="shared" si="44"/>
        <v>0.99097222222222181</v>
      </c>
      <c r="N52" s="4">
        <f t="shared" si="44"/>
        <v>0.99236111111111081</v>
      </c>
      <c r="O52" s="4">
        <f t="shared" si="44"/>
        <v>0.9937499999999998</v>
      </c>
      <c r="P52" s="4">
        <f t="shared" si="44"/>
        <v>0.9951388888888888</v>
      </c>
      <c r="Q52" s="41">
        <f t="shared" si="44"/>
        <v>0.99722222222222179</v>
      </c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141">
        <v>33</v>
      </c>
      <c r="AD52" s="87">
        <v>333</v>
      </c>
    </row>
    <row r="53" spans="1:30" ht="21" x14ac:dyDescent="0.25">
      <c r="A53" s="144">
        <v>34</v>
      </c>
      <c r="B53" s="7">
        <f t="shared" si="43"/>
        <v>0.99513888888888846</v>
      </c>
      <c r="C53" s="7">
        <f t="shared" si="17"/>
        <v>0.99652777777777735</v>
      </c>
      <c r="D53" s="7">
        <f t="shared" si="18"/>
        <v>0.99791666666666634</v>
      </c>
      <c r="E53" s="7">
        <f t="shared" si="19"/>
        <v>0.99999999999999967</v>
      </c>
      <c r="F53" s="7">
        <f t="shared" si="20"/>
        <v>1.0020833333333325</v>
      </c>
      <c r="G53" s="7">
        <f t="shared" si="21"/>
        <v>1.0034722222222217</v>
      </c>
      <c r="H53" s="7">
        <f t="shared" si="22"/>
        <v>1.0048611111111105</v>
      </c>
      <c r="I53" s="7">
        <f t="shared" si="23"/>
        <v>1.0055555555555551</v>
      </c>
      <c r="J53" s="7">
        <f t="shared" si="24"/>
        <v>1.006944444444444</v>
      </c>
      <c r="K53" s="7">
        <f t="shared" si="25"/>
        <v>1.0076388888888885</v>
      </c>
      <c r="L53" s="7">
        <f t="shared" si="26"/>
        <v>1.0097222222222217</v>
      </c>
      <c r="M53" s="7">
        <f t="shared" si="27"/>
        <v>1.0118055555555552</v>
      </c>
      <c r="N53" s="7">
        <f t="shared" si="28"/>
        <v>1.0131944444444441</v>
      </c>
      <c r="O53" s="7">
        <f t="shared" si="29"/>
        <v>1.0145833333333332</v>
      </c>
      <c r="P53" s="7">
        <f t="shared" si="30"/>
        <v>1.0159722222222221</v>
      </c>
      <c r="Q53" s="40">
        <f t="shared" si="31"/>
        <v>1.018055555555555</v>
      </c>
      <c r="R53" s="7"/>
      <c r="S53" s="7"/>
      <c r="T53" s="7"/>
      <c r="U53" s="7"/>
      <c r="V53" s="7"/>
      <c r="W53" s="7"/>
      <c r="X53" s="7"/>
      <c r="Y53" s="7"/>
      <c r="Z53" s="7"/>
      <c r="AA53" s="7"/>
      <c r="AB53" s="8"/>
      <c r="AC53" s="140">
        <v>34</v>
      </c>
      <c r="AD53" s="87">
        <v>334</v>
      </c>
    </row>
    <row r="54" spans="1:30" x14ac:dyDescent="0.25">
      <c r="AA54" s="30">
        <v>0.22638888888888889</v>
      </c>
    </row>
    <row r="55" spans="1:30" x14ac:dyDescent="0.25">
      <c r="AA55" s="30">
        <v>0.97916666666666663</v>
      </c>
      <c r="AB55" s="30">
        <f>AA55-AA54</f>
        <v>0.75277777777777777</v>
      </c>
    </row>
    <row r="57" spans="1:30" x14ac:dyDescent="0.25">
      <c r="AA57" s="30">
        <v>0.21597222222222223</v>
      </c>
    </row>
    <row r="58" spans="1:30" x14ac:dyDescent="0.25">
      <c r="AA58" s="30">
        <v>0.94444444444444453</v>
      </c>
      <c r="AB58" s="30">
        <f>AA58-AA57</f>
        <v>0.7284722222222223</v>
      </c>
    </row>
  </sheetData>
  <mergeCells count="4">
    <mergeCell ref="L2:Q2"/>
    <mergeCell ref="Z1:AC1"/>
    <mergeCell ref="X2:AC2"/>
    <mergeCell ref="L1:Q1"/>
  </mergeCells>
  <printOptions horizontalCentered="1" verticalCentered="1"/>
  <pageMargins left="0.25" right="0.25" top="0.75" bottom="0.75" header="0.3" footer="0.3"/>
  <pageSetup scale="4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F202F"/>
    <pageSetUpPr fitToPage="1"/>
  </sheetPr>
  <dimension ref="A1:BA57"/>
  <sheetViews>
    <sheetView view="pageBreakPreview" zoomScale="60" zoomScaleNormal="100" workbookViewId="0">
      <pane ySplit="4" topLeftCell="A5" activePane="bottomLeft" state="frozen"/>
      <selection pane="bottomLeft" activeCell="AE1" sqref="AE1"/>
    </sheetView>
  </sheetViews>
  <sheetFormatPr defaultRowHeight="15" x14ac:dyDescent="0.25"/>
  <cols>
    <col min="3" max="29" width="8.85546875" customWidth="1"/>
  </cols>
  <sheetData>
    <row r="1" spans="1:53" ht="30.75" x14ac:dyDescent="0.25">
      <c r="A1" s="124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230" t="s">
        <v>67</v>
      </c>
      <c r="N1" s="230"/>
      <c r="O1" s="230"/>
      <c r="P1" s="230"/>
      <c r="Q1" s="230"/>
      <c r="R1" s="230"/>
      <c r="S1" s="125"/>
      <c r="T1" s="125"/>
      <c r="U1" s="125"/>
      <c r="V1" s="125"/>
      <c r="W1" s="125"/>
      <c r="X1" s="125"/>
      <c r="Y1" s="125"/>
      <c r="Z1" s="225" t="s">
        <v>43</v>
      </c>
      <c r="AA1" s="226"/>
      <c r="AB1" s="226"/>
      <c r="AC1" s="227"/>
    </row>
    <row r="2" spans="1:53" ht="24.75" thickBot="1" x14ac:dyDescent="0.3">
      <c r="A2" s="126" t="s">
        <v>81</v>
      </c>
      <c r="B2" s="127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224" t="s">
        <v>86</v>
      </c>
      <c r="N2" s="224"/>
      <c r="O2" s="224"/>
      <c r="P2" s="224"/>
      <c r="Q2" s="224"/>
      <c r="R2" s="224"/>
      <c r="S2" s="128"/>
      <c r="T2" s="128"/>
      <c r="U2" s="128"/>
      <c r="V2" s="128"/>
      <c r="W2" s="128"/>
      <c r="X2" s="228" t="s">
        <v>87</v>
      </c>
      <c r="Y2" s="228"/>
      <c r="Z2" s="228"/>
      <c r="AA2" s="228"/>
      <c r="AB2" s="228"/>
      <c r="AC2" s="229"/>
    </row>
    <row r="3" spans="1:53" ht="96" customHeight="1" thickBot="1" x14ac:dyDescent="0.3">
      <c r="A3" s="129" t="s">
        <v>1</v>
      </c>
      <c r="B3" s="5" t="s">
        <v>26</v>
      </c>
      <c r="C3" s="5" t="s">
        <v>27</v>
      </c>
      <c r="D3" s="5" t="s">
        <v>28</v>
      </c>
      <c r="E3" s="5" t="s">
        <v>29</v>
      </c>
      <c r="F3" s="5" t="s">
        <v>30</v>
      </c>
      <c r="G3" s="5" t="s">
        <v>31</v>
      </c>
      <c r="H3" s="5" t="s">
        <v>32</v>
      </c>
      <c r="I3" s="5" t="s">
        <v>9</v>
      </c>
      <c r="J3" s="53" t="s">
        <v>75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17</v>
      </c>
      <c r="S3" s="5" t="s">
        <v>33</v>
      </c>
      <c r="T3" s="5" t="s">
        <v>34</v>
      </c>
      <c r="U3" s="5" t="s">
        <v>35</v>
      </c>
      <c r="V3" s="5" t="s">
        <v>36</v>
      </c>
      <c r="W3" s="5" t="s">
        <v>37</v>
      </c>
      <c r="X3" s="5" t="s">
        <v>38</v>
      </c>
      <c r="Y3" s="5" t="s">
        <v>39</v>
      </c>
      <c r="Z3" s="5" t="s">
        <v>40</v>
      </c>
      <c r="AA3" s="5" t="s">
        <v>41</v>
      </c>
      <c r="AB3" s="6" t="s">
        <v>42</v>
      </c>
      <c r="AC3" s="134" t="s">
        <v>1</v>
      </c>
      <c r="AD3" s="26" t="s">
        <v>73</v>
      </c>
    </row>
    <row r="4" spans="1:53" ht="20.45" customHeight="1" thickBot="1" x14ac:dyDescent="0.3">
      <c r="A4" s="130"/>
      <c r="B4" s="62"/>
      <c r="C4" s="62">
        <v>6.9444444444444447E-4</v>
      </c>
      <c r="D4" s="62">
        <v>1.388888888888884E-3</v>
      </c>
      <c r="E4" s="62">
        <v>2.0833333333333259E-3</v>
      </c>
      <c r="F4" s="62">
        <v>2.0833333333333259E-3</v>
      </c>
      <c r="G4" s="62">
        <v>1.3888888888888889E-3</v>
      </c>
      <c r="H4" s="62">
        <v>1.3888888888888889E-3</v>
      </c>
      <c r="I4" s="62">
        <v>2.0833333333333333E-3</v>
      </c>
      <c r="J4" s="62">
        <v>1.3888888888888889E-3</v>
      </c>
      <c r="K4" s="62">
        <v>2.0833333333333333E-3</v>
      </c>
      <c r="L4" s="62">
        <v>1.388888888888884E-3</v>
      </c>
      <c r="M4" s="62">
        <v>1.388888888888884E-3</v>
      </c>
      <c r="N4" s="62">
        <v>2.0833333333333259E-3</v>
      </c>
      <c r="O4" s="62">
        <v>1.388888888888884E-3</v>
      </c>
      <c r="P4" s="62">
        <v>1.388888888888884E-3</v>
      </c>
      <c r="Q4" s="62">
        <v>1.388888888888884E-3</v>
      </c>
      <c r="R4" s="62">
        <v>2.7777777777777779E-3</v>
      </c>
      <c r="S4" s="62">
        <v>6.9444444444444447E-4</v>
      </c>
      <c r="T4" s="62">
        <v>2.0833333333333333E-3</v>
      </c>
      <c r="U4" s="62">
        <v>6.9444444444444447E-4</v>
      </c>
      <c r="V4" s="62">
        <v>1.3888888888888889E-3</v>
      </c>
      <c r="W4" s="62">
        <v>1.3888888888888889E-3</v>
      </c>
      <c r="X4" s="62">
        <v>1.388888888888884E-3</v>
      </c>
      <c r="Y4" s="62">
        <v>2.0833333333332704E-3</v>
      </c>
      <c r="Z4" s="62">
        <v>1.388888888888884E-3</v>
      </c>
      <c r="AA4" s="62">
        <v>1.388888888888884E-3</v>
      </c>
      <c r="AB4" s="62">
        <v>1.3888888888888889E-3</v>
      </c>
      <c r="AC4" s="135"/>
      <c r="AD4" s="54"/>
    </row>
    <row r="5" spans="1:53" s="211" customFormat="1" ht="21.75" customHeight="1" x14ac:dyDescent="0.25">
      <c r="A5" s="182">
        <v>34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83" t="s">
        <v>96</v>
      </c>
      <c r="M5" s="170">
        <f t="shared" ref="M5:Z5" si="0">N5-N$4</f>
        <v>0.13472222222222233</v>
      </c>
      <c r="N5" s="170">
        <f t="shared" si="0"/>
        <v>0.13680555555555565</v>
      </c>
      <c r="O5" s="170">
        <f t="shared" si="0"/>
        <v>0.13819444444444454</v>
      </c>
      <c r="P5" s="170">
        <f t="shared" si="0"/>
        <v>0.13958333333333342</v>
      </c>
      <c r="Q5" s="170">
        <f t="shared" si="0"/>
        <v>0.1409722222222223</v>
      </c>
      <c r="R5" s="170">
        <f t="shared" si="0"/>
        <v>0.14375000000000007</v>
      </c>
      <c r="S5" s="170">
        <f t="shared" si="0"/>
        <v>0.14444444444444451</v>
      </c>
      <c r="T5" s="170">
        <f t="shared" si="0"/>
        <v>0.14652777777777784</v>
      </c>
      <c r="U5" s="170">
        <f t="shared" si="0"/>
        <v>0.14722222222222228</v>
      </c>
      <c r="V5" s="170">
        <f t="shared" si="0"/>
        <v>0.14861111111111117</v>
      </c>
      <c r="W5" s="170">
        <f t="shared" si="0"/>
        <v>0.15000000000000005</v>
      </c>
      <c r="X5" s="170">
        <f t="shared" si="0"/>
        <v>0.15138888888888893</v>
      </c>
      <c r="Y5" s="170">
        <f t="shared" si="0"/>
        <v>0.1534722222222222</v>
      </c>
      <c r="Z5" s="170">
        <f t="shared" si="0"/>
        <v>0.15486111111111109</v>
      </c>
      <c r="AA5" s="170">
        <f>AB5-AB$4</f>
        <v>0.15624999999999997</v>
      </c>
      <c r="AB5" s="170">
        <f>AE5-TIME(,20,)</f>
        <v>0.15763888888888886</v>
      </c>
      <c r="AC5" s="184">
        <v>34</v>
      </c>
      <c r="AD5" s="88">
        <v>334</v>
      </c>
      <c r="AE5" s="170">
        <v>0.17152777777777775</v>
      </c>
    </row>
    <row r="6" spans="1:53" s="211" customFormat="1" ht="21.75" customHeight="1" x14ac:dyDescent="0.25">
      <c r="A6" s="182">
        <v>30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83" t="s">
        <v>96</v>
      </c>
      <c r="M6" s="170">
        <f t="shared" ref="M6:AA6" si="1">N6-N$4</f>
        <v>0.14444444444444457</v>
      </c>
      <c r="N6" s="170">
        <f t="shared" si="1"/>
        <v>0.1465277777777779</v>
      </c>
      <c r="O6" s="170">
        <f t="shared" si="1"/>
        <v>0.14791666666666678</v>
      </c>
      <c r="P6" s="170">
        <f t="shared" si="1"/>
        <v>0.14930555555555566</v>
      </c>
      <c r="Q6" s="170">
        <f t="shared" si="1"/>
        <v>0.15069444444444455</v>
      </c>
      <c r="R6" s="170">
        <f t="shared" si="1"/>
        <v>0.15347222222222232</v>
      </c>
      <c r="S6" s="170">
        <f t="shared" si="1"/>
        <v>0.15416666666666676</v>
      </c>
      <c r="T6" s="170">
        <f t="shared" si="1"/>
        <v>0.15625000000000008</v>
      </c>
      <c r="U6" s="170">
        <f t="shared" si="1"/>
        <v>0.15694444444444453</v>
      </c>
      <c r="V6" s="170">
        <f t="shared" si="1"/>
        <v>0.15833333333333341</v>
      </c>
      <c r="W6" s="170">
        <f t="shared" si="1"/>
        <v>0.15972222222222229</v>
      </c>
      <c r="X6" s="170">
        <f t="shared" si="1"/>
        <v>0.16111111111111118</v>
      </c>
      <c r="Y6" s="170">
        <f t="shared" si="1"/>
        <v>0.16319444444444445</v>
      </c>
      <c r="Z6" s="170">
        <f t="shared" si="1"/>
        <v>0.16458333333333333</v>
      </c>
      <c r="AA6" s="170">
        <f t="shared" si="1"/>
        <v>0.16597222222222222</v>
      </c>
      <c r="AB6" s="170">
        <f>AE6-TIME(,20,)</f>
        <v>0.1673611111111111</v>
      </c>
      <c r="AC6" s="184">
        <v>30</v>
      </c>
      <c r="AD6" s="88">
        <v>330</v>
      </c>
      <c r="AE6" s="170">
        <v>0.18124999999999999</v>
      </c>
    </row>
    <row r="7" spans="1:53" s="211" customFormat="1" ht="21.75" customHeight="1" x14ac:dyDescent="0.25">
      <c r="A7" s="185">
        <v>41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88" t="s">
        <v>96</v>
      </c>
      <c r="M7" s="177">
        <v>0.14930555555555514</v>
      </c>
      <c r="N7" s="177">
        <v>0.15138888888888813</v>
      </c>
      <c r="O7" s="177">
        <v>0.15277777777777712</v>
      </c>
      <c r="P7" s="177">
        <v>0.15416666666666612</v>
      </c>
      <c r="Q7" s="177">
        <v>0.15555555555555517</v>
      </c>
      <c r="R7" s="177">
        <v>0.15763888888888816</v>
      </c>
      <c r="S7" s="203" t="s">
        <v>112</v>
      </c>
      <c r="T7" s="192"/>
      <c r="U7" s="192"/>
      <c r="V7" s="192"/>
      <c r="W7" s="192"/>
      <c r="X7" s="192"/>
      <c r="Y7" s="192"/>
      <c r="Z7" s="192"/>
      <c r="AA7" s="192"/>
      <c r="AB7" s="189"/>
      <c r="AC7" s="204">
        <v>41</v>
      </c>
      <c r="AD7" s="88">
        <v>341</v>
      </c>
      <c r="AE7" s="170"/>
    </row>
    <row r="8" spans="1:53" s="211" customFormat="1" ht="21.75" customHeight="1" x14ac:dyDescent="0.25">
      <c r="A8" s="182">
        <v>43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83" t="s">
        <v>96</v>
      </c>
      <c r="M8" s="170">
        <f t="shared" ref="M8:AA8" si="2">N8-N$4</f>
        <v>0.16597222222222235</v>
      </c>
      <c r="N8" s="170">
        <f t="shared" si="2"/>
        <v>0.16805555555555568</v>
      </c>
      <c r="O8" s="170">
        <f t="shared" si="2"/>
        <v>0.16944444444444456</v>
      </c>
      <c r="P8" s="170">
        <f t="shared" si="2"/>
        <v>0.17083333333333345</v>
      </c>
      <c r="Q8" s="170">
        <f t="shared" si="2"/>
        <v>0.17222222222222233</v>
      </c>
      <c r="R8" s="170">
        <f t="shared" si="2"/>
        <v>0.1750000000000001</v>
      </c>
      <c r="S8" s="170">
        <f t="shared" si="2"/>
        <v>0.17569444444444454</v>
      </c>
      <c r="T8" s="170">
        <f t="shared" si="2"/>
        <v>0.17777777777777787</v>
      </c>
      <c r="U8" s="170">
        <f t="shared" si="2"/>
        <v>0.17847222222222231</v>
      </c>
      <c r="V8" s="170">
        <f t="shared" si="2"/>
        <v>0.17986111111111119</v>
      </c>
      <c r="W8" s="170">
        <f t="shared" si="2"/>
        <v>0.18125000000000008</v>
      </c>
      <c r="X8" s="170">
        <f t="shared" si="2"/>
        <v>0.18263888888888896</v>
      </c>
      <c r="Y8" s="170">
        <f t="shared" si="2"/>
        <v>0.18472222222222223</v>
      </c>
      <c r="Z8" s="170">
        <f t="shared" si="2"/>
        <v>0.18611111111111112</v>
      </c>
      <c r="AA8" s="170">
        <f t="shared" si="2"/>
        <v>0.1875</v>
      </c>
      <c r="AB8" s="170">
        <f>AE8-TIME(,15,)</f>
        <v>0.18888888888888888</v>
      </c>
      <c r="AC8" s="184">
        <v>43</v>
      </c>
      <c r="AD8" s="88">
        <v>343</v>
      </c>
      <c r="AE8" s="170">
        <v>0.19930555555555554</v>
      </c>
    </row>
    <row r="9" spans="1:53" s="211" customFormat="1" ht="21.75" customHeight="1" x14ac:dyDescent="0.25">
      <c r="A9" s="182">
        <v>31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83" t="s">
        <v>96</v>
      </c>
      <c r="M9" s="170">
        <f t="shared" ref="M9:AA11" si="3">N9-N$4</f>
        <v>0.17638888888888904</v>
      </c>
      <c r="N9" s="170">
        <f t="shared" si="3"/>
        <v>0.17847222222222237</v>
      </c>
      <c r="O9" s="170">
        <f t="shared" si="3"/>
        <v>0.17986111111111125</v>
      </c>
      <c r="P9" s="170">
        <f t="shared" si="3"/>
        <v>0.18125000000000013</v>
      </c>
      <c r="Q9" s="170">
        <f t="shared" si="3"/>
        <v>0.18263888888888902</v>
      </c>
      <c r="R9" s="170">
        <f t="shared" si="3"/>
        <v>0.18541666666666679</v>
      </c>
      <c r="S9" s="170">
        <f t="shared" si="3"/>
        <v>0.18611111111111123</v>
      </c>
      <c r="T9" s="170">
        <f t="shared" si="3"/>
        <v>0.18819444444444455</v>
      </c>
      <c r="U9" s="170">
        <f t="shared" si="3"/>
        <v>0.18888888888888899</v>
      </c>
      <c r="V9" s="170">
        <f t="shared" si="3"/>
        <v>0.19027777777777788</v>
      </c>
      <c r="W9" s="170">
        <f t="shared" si="3"/>
        <v>0.19166666666666676</v>
      </c>
      <c r="X9" s="170">
        <f t="shared" si="3"/>
        <v>0.19305555555555565</v>
      </c>
      <c r="Y9" s="170">
        <f t="shared" si="3"/>
        <v>0.19513888888888892</v>
      </c>
      <c r="Z9" s="170">
        <f t="shared" si="3"/>
        <v>0.1965277777777778</v>
      </c>
      <c r="AA9" s="170">
        <f t="shared" si="3"/>
        <v>0.19791666666666669</v>
      </c>
      <c r="AB9" s="170">
        <f>AE9-TIME(,15,)</f>
        <v>0.19930555555555557</v>
      </c>
      <c r="AC9" s="184">
        <v>31</v>
      </c>
      <c r="AD9" s="88">
        <v>331</v>
      </c>
      <c r="AE9" s="170">
        <v>0.20972222222222223</v>
      </c>
    </row>
    <row r="10" spans="1:53" s="211" customFormat="1" ht="21.75" customHeight="1" x14ac:dyDescent="0.25">
      <c r="A10" s="182">
        <v>22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83" t="s">
        <v>96</v>
      </c>
      <c r="M10" s="170">
        <f t="shared" si="3"/>
        <v>0.1868055555555557</v>
      </c>
      <c r="N10" s="170">
        <f t="shared" si="3"/>
        <v>0.18888888888888902</v>
      </c>
      <c r="O10" s="170">
        <f t="shared" si="3"/>
        <v>0.19027777777777791</v>
      </c>
      <c r="P10" s="170">
        <f t="shared" si="3"/>
        <v>0.19166666666666679</v>
      </c>
      <c r="Q10" s="170">
        <f t="shared" si="3"/>
        <v>0.19305555555555567</v>
      </c>
      <c r="R10" s="170">
        <f t="shared" si="3"/>
        <v>0.19583333333333344</v>
      </c>
      <c r="S10" s="170">
        <f t="shared" si="3"/>
        <v>0.19652777777777788</v>
      </c>
      <c r="T10" s="170">
        <f t="shared" si="3"/>
        <v>0.19861111111111121</v>
      </c>
      <c r="U10" s="170">
        <f t="shared" si="3"/>
        <v>0.19930555555555565</v>
      </c>
      <c r="V10" s="170">
        <f t="shared" si="3"/>
        <v>0.20069444444444454</v>
      </c>
      <c r="W10" s="170">
        <f t="shared" si="3"/>
        <v>0.20208333333333342</v>
      </c>
      <c r="X10" s="170">
        <f t="shared" si="3"/>
        <v>0.2034722222222223</v>
      </c>
      <c r="Y10" s="170">
        <f t="shared" si="3"/>
        <v>0.20555555555555557</v>
      </c>
      <c r="Z10" s="170">
        <f t="shared" si="3"/>
        <v>0.20694444444444446</v>
      </c>
      <c r="AA10" s="170">
        <f t="shared" si="3"/>
        <v>0.20833333333333334</v>
      </c>
      <c r="AB10" s="170">
        <f>AE10-TIME(,15,)</f>
        <v>0.20972222222222223</v>
      </c>
      <c r="AC10" s="184">
        <v>22</v>
      </c>
      <c r="AD10" s="88" t="s">
        <v>94</v>
      </c>
      <c r="AE10" s="170">
        <v>0.22013888888888888</v>
      </c>
    </row>
    <row r="11" spans="1:53" s="211" customFormat="1" ht="21.75" customHeight="1" x14ac:dyDescent="0.25">
      <c r="A11" s="182">
        <v>32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83" t="s">
        <v>96</v>
      </c>
      <c r="M11" s="170">
        <f t="shared" si="3"/>
        <v>0.19722222222222235</v>
      </c>
      <c r="N11" s="170">
        <f t="shared" si="3"/>
        <v>0.19930555555555568</v>
      </c>
      <c r="O11" s="170">
        <f t="shared" si="3"/>
        <v>0.20069444444444456</v>
      </c>
      <c r="P11" s="170">
        <f t="shared" si="3"/>
        <v>0.20208333333333345</v>
      </c>
      <c r="Q11" s="170">
        <f t="shared" si="3"/>
        <v>0.20347222222222233</v>
      </c>
      <c r="R11" s="170">
        <f t="shared" si="3"/>
        <v>0.2062500000000001</v>
      </c>
      <c r="S11" s="170">
        <f t="shared" si="3"/>
        <v>0.20694444444444454</v>
      </c>
      <c r="T11" s="170">
        <f t="shared" si="3"/>
        <v>0.20902777777777787</v>
      </c>
      <c r="U11" s="170">
        <f t="shared" si="3"/>
        <v>0.20972222222222231</v>
      </c>
      <c r="V11" s="170">
        <f t="shared" si="3"/>
        <v>0.21111111111111119</v>
      </c>
      <c r="W11" s="170">
        <f t="shared" si="3"/>
        <v>0.21250000000000008</v>
      </c>
      <c r="X11" s="170">
        <f t="shared" si="3"/>
        <v>0.21388888888888896</v>
      </c>
      <c r="Y11" s="170">
        <f t="shared" si="3"/>
        <v>0.21597222222222223</v>
      </c>
      <c r="Z11" s="170">
        <f t="shared" si="3"/>
        <v>0.21736111111111112</v>
      </c>
      <c r="AA11" s="170">
        <f t="shared" si="3"/>
        <v>0.21875</v>
      </c>
      <c r="AB11" s="170">
        <f>AE11-TIME(,15,)</f>
        <v>0.22013888888888888</v>
      </c>
      <c r="AC11" s="184">
        <v>32</v>
      </c>
      <c r="AD11" s="88">
        <v>332</v>
      </c>
      <c r="AE11" s="170">
        <v>0.23055555555555554</v>
      </c>
    </row>
    <row r="12" spans="1:53" ht="21" x14ac:dyDescent="0.25">
      <c r="A12" s="131">
        <v>33</v>
      </c>
      <c r="B12" s="29"/>
      <c r="C12" s="29"/>
      <c r="D12" s="29"/>
      <c r="E12" s="29"/>
      <c r="F12" s="29"/>
      <c r="G12" s="29"/>
      <c r="H12" s="29"/>
      <c r="I12" s="29"/>
      <c r="J12" s="59"/>
      <c r="K12" s="29"/>
      <c r="L12" s="29"/>
      <c r="M12" s="48">
        <f t="shared" ref="M12" si="4">M14-TIME(,30,)</f>
        <v>0.21874999999999906</v>
      </c>
      <c r="N12" s="56">
        <f t="shared" ref="N12" si="5">N14-TIME(,30,)</f>
        <v>0.22083333333333238</v>
      </c>
      <c r="O12" s="56">
        <f t="shared" ref="O12" si="6">O14-TIME(,30,)</f>
        <v>0.22222222222222127</v>
      </c>
      <c r="P12" s="56">
        <f t="shared" ref="P12" si="7">P14-TIME(,30,)</f>
        <v>0.22361111111111015</v>
      </c>
      <c r="Q12" s="56">
        <f t="shared" ref="Q12" si="8">Q14-TIME(,30,)</f>
        <v>0.22499999999999903</v>
      </c>
      <c r="R12" s="56">
        <f t="shared" ref="R12" si="9">R14-TIME(,30,)</f>
        <v>0.2277777777777768</v>
      </c>
      <c r="S12" s="56">
        <f t="shared" ref="S12" si="10">S14-TIME(,30,)</f>
        <v>0.22847222222222124</v>
      </c>
      <c r="T12" s="56">
        <f t="shared" ref="T12" si="11">T14-TIME(,30,)</f>
        <v>0.2305555555555546</v>
      </c>
      <c r="U12" s="56">
        <f t="shared" ref="U12" si="12">U14-TIME(,30,)</f>
        <v>0.23124999999999904</v>
      </c>
      <c r="V12" s="56">
        <f t="shared" ref="V12" si="13">V14-TIME(,30,)</f>
        <v>0.23263888888888792</v>
      </c>
      <c r="W12" s="56">
        <f t="shared" ref="W12" si="14">W14-TIME(,30,)</f>
        <v>0.23402777777777681</v>
      </c>
      <c r="X12" s="56">
        <f t="shared" ref="X12" si="15">X14-TIME(,30,)</f>
        <v>0.23541666666666569</v>
      </c>
      <c r="Y12" s="56">
        <f t="shared" ref="Y12" si="16">Y14-TIME(,30,)</f>
        <v>0.23749999999999896</v>
      </c>
      <c r="Z12" s="56">
        <f t="shared" ref="Z12" si="17">Z14-TIME(,30,)</f>
        <v>0.23888888888888785</v>
      </c>
      <c r="AA12" s="56">
        <f t="shared" ref="AA12" si="18">AA14-TIME(,30,)</f>
        <v>0.24027777777777673</v>
      </c>
      <c r="AB12" s="56">
        <f t="shared" ref="AB12" si="19">AB14-TIME(,30,)</f>
        <v>0.24166666666666561</v>
      </c>
      <c r="AC12" s="136">
        <v>33</v>
      </c>
      <c r="AD12" s="88">
        <v>333</v>
      </c>
    </row>
    <row r="13" spans="1:53" ht="21" x14ac:dyDescent="0.25">
      <c r="A13" s="182">
        <v>41</v>
      </c>
      <c r="B13" s="170">
        <v>0.22013888888888897</v>
      </c>
      <c r="C13" s="170">
        <v>0.22083333333333341</v>
      </c>
      <c r="D13" s="170">
        <v>0.22222222222222229</v>
      </c>
      <c r="E13" s="170">
        <v>0.22430555555555562</v>
      </c>
      <c r="F13" s="170">
        <v>0.22638888888888895</v>
      </c>
      <c r="G13" s="170">
        <v>0.22777777777777783</v>
      </c>
      <c r="H13" s="170">
        <v>0.22916666666666671</v>
      </c>
      <c r="I13" s="170">
        <v>0.23125000000000004</v>
      </c>
      <c r="J13" s="170">
        <v>0.23263888888888892</v>
      </c>
      <c r="K13" s="170">
        <v>0.23402777777777781</v>
      </c>
      <c r="L13" s="170">
        <v>0.23541666666666669</v>
      </c>
      <c r="M13" s="39">
        <v>0.23680555555555557</v>
      </c>
      <c r="N13" s="208" t="s">
        <v>105</v>
      </c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84">
        <v>41</v>
      </c>
      <c r="AD13" s="88">
        <v>441</v>
      </c>
    </row>
    <row r="14" spans="1:53" ht="21" x14ac:dyDescent="0.25">
      <c r="A14" s="182">
        <v>34</v>
      </c>
      <c r="B14" s="170">
        <f t="shared" ref="B14:K17" si="20">C14-C$4</f>
        <v>0.22222222222222135</v>
      </c>
      <c r="C14" s="170">
        <f t="shared" si="20"/>
        <v>0.22291666666666579</v>
      </c>
      <c r="D14" s="170">
        <f t="shared" si="20"/>
        <v>0.22430555555555468</v>
      </c>
      <c r="E14" s="170">
        <f t="shared" si="20"/>
        <v>0.226388888888888</v>
      </c>
      <c r="F14" s="170">
        <f t="shared" si="20"/>
        <v>0.22847222222222133</v>
      </c>
      <c r="G14" s="170">
        <f t="shared" si="20"/>
        <v>0.22986111111111021</v>
      </c>
      <c r="H14" s="170">
        <f t="shared" si="20"/>
        <v>0.2312499999999991</v>
      </c>
      <c r="I14" s="170">
        <f t="shared" si="20"/>
        <v>0.23333333333333242</v>
      </c>
      <c r="J14" s="170">
        <f t="shared" si="20"/>
        <v>0.23472222222222131</v>
      </c>
      <c r="K14" s="170">
        <f t="shared" si="20"/>
        <v>0.23680555555555463</v>
      </c>
      <c r="L14" s="170">
        <f>M14-M$4</f>
        <v>0.23819444444444351</v>
      </c>
      <c r="M14" s="39">
        <f t="shared" ref="M14:AB14" si="21">M16-TIME(,30,)</f>
        <v>0.2395833333333324</v>
      </c>
      <c r="N14" s="7">
        <f t="shared" si="21"/>
        <v>0.24166666666666572</v>
      </c>
      <c r="O14" s="7">
        <f t="shared" si="21"/>
        <v>0.24305555555555461</v>
      </c>
      <c r="P14" s="7">
        <f t="shared" si="21"/>
        <v>0.24444444444444349</v>
      </c>
      <c r="Q14" s="7">
        <f t="shared" si="21"/>
        <v>0.24583333333333238</v>
      </c>
      <c r="R14" s="7">
        <f t="shared" si="21"/>
        <v>0.24861111111111014</v>
      </c>
      <c r="S14" s="7">
        <f t="shared" si="21"/>
        <v>0.24930555555555459</v>
      </c>
      <c r="T14" s="7">
        <f t="shared" si="21"/>
        <v>0.25138888888888794</v>
      </c>
      <c r="U14" s="7">
        <f t="shared" si="21"/>
        <v>0.25208333333333238</v>
      </c>
      <c r="V14" s="7">
        <f t="shared" si="21"/>
        <v>0.25347222222222127</v>
      </c>
      <c r="W14" s="7">
        <f t="shared" si="21"/>
        <v>0.25486111111111015</v>
      </c>
      <c r="X14" s="7">
        <f t="shared" si="21"/>
        <v>0.25624999999999903</v>
      </c>
      <c r="Y14" s="7">
        <f t="shared" si="21"/>
        <v>0.2583333333333323</v>
      </c>
      <c r="Z14" s="7">
        <f t="shared" si="21"/>
        <v>0.25972222222222119</v>
      </c>
      <c r="AA14" s="7">
        <f t="shared" si="21"/>
        <v>0.26111111111111007</v>
      </c>
      <c r="AB14" s="7">
        <f t="shared" si="21"/>
        <v>0.26249999999999896</v>
      </c>
      <c r="AC14" s="137">
        <v>34</v>
      </c>
      <c r="AD14" s="88">
        <v>334</v>
      </c>
    </row>
    <row r="15" spans="1:53" s="206" customFormat="1" ht="21" x14ac:dyDescent="0.25">
      <c r="A15" s="185">
        <v>14</v>
      </c>
      <c r="B15" s="177">
        <v>0.23680555555555557</v>
      </c>
      <c r="C15" s="177">
        <f>B15+C$4</f>
        <v>0.23750000000000002</v>
      </c>
      <c r="D15" s="177">
        <f t="shared" ref="D15:Q15" si="22">C15+D$4</f>
        <v>0.2388888888888889</v>
      </c>
      <c r="E15" s="177">
        <f t="shared" si="22"/>
        <v>0.24097222222222223</v>
      </c>
      <c r="F15" s="177">
        <f t="shared" si="22"/>
        <v>0.24305555555555555</v>
      </c>
      <c r="G15" s="177">
        <f t="shared" si="22"/>
        <v>0.24444444444444444</v>
      </c>
      <c r="H15" s="177">
        <f t="shared" si="22"/>
        <v>0.24583333333333332</v>
      </c>
      <c r="I15" s="177">
        <f t="shared" si="22"/>
        <v>0.24791666666666665</v>
      </c>
      <c r="J15" s="177">
        <f t="shared" si="22"/>
        <v>0.24930555555555553</v>
      </c>
      <c r="K15" s="177">
        <f t="shared" si="22"/>
        <v>0.25138888888888888</v>
      </c>
      <c r="L15" s="177">
        <f t="shared" si="22"/>
        <v>0.25277777777777777</v>
      </c>
      <c r="M15" s="177">
        <f t="shared" si="22"/>
        <v>0.25416666666666665</v>
      </c>
      <c r="N15" s="177">
        <f t="shared" si="22"/>
        <v>0.25624999999999998</v>
      </c>
      <c r="O15" s="177">
        <f t="shared" si="22"/>
        <v>0.25763888888888886</v>
      </c>
      <c r="P15" s="177">
        <f t="shared" si="22"/>
        <v>0.25902777777777775</v>
      </c>
      <c r="Q15" s="177">
        <f t="shared" si="22"/>
        <v>0.26041666666666663</v>
      </c>
      <c r="R15" s="202">
        <f>Q15+R$4-TIME(,1,)</f>
        <v>0.26249999999999996</v>
      </c>
      <c r="S15" s="203" t="s">
        <v>101</v>
      </c>
      <c r="T15" s="192"/>
      <c r="U15" s="192"/>
      <c r="V15" s="192"/>
      <c r="W15" s="192"/>
      <c r="X15" s="192"/>
      <c r="Y15" s="192"/>
      <c r="Z15" s="192"/>
      <c r="AA15" s="192"/>
      <c r="AB15" s="189"/>
      <c r="AC15" s="204">
        <v>14</v>
      </c>
      <c r="AD15" s="88">
        <v>314</v>
      </c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</row>
    <row r="16" spans="1:53" ht="21" x14ac:dyDescent="0.25">
      <c r="A16" s="182">
        <v>30</v>
      </c>
      <c r="B16" s="170">
        <f t="shared" si="20"/>
        <v>0.24027777777777778</v>
      </c>
      <c r="C16" s="170">
        <f t="shared" si="20"/>
        <v>0.24097222222222223</v>
      </c>
      <c r="D16" s="170">
        <v>0.24236111111111111</v>
      </c>
      <c r="E16" s="170">
        <v>0.24513888888888888</v>
      </c>
      <c r="F16" s="170">
        <v>0.24722222222222223</v>
      </c>
      <c r="G16" s="170">
        <v>0.24930555555555556</v>
      </c>
      <c r="H16" s="170">
        <v>0.25069444444444444</v>
      </c>
      <c r="I16" s="170">
        <v>0.25347222222222221</v>
      </c>
      <c r="J16" s="170">
        <f t="shared" si="20"/>
        <v>0.25555555555555465</v>
      </c>
      <c r="K16" s="170">
        <f t="shared" si="20"/>
        <v>0.25763888888888797</v>
      </c>
      <c r="L16" s="170">
        <f>M16-M$4</f>
        <v>0.25902777777777686</v>
      </c>
      <c r="M16" s="39">
        <f t="shared" ref="M16:AB16" si="23">M23-TIME(,30,)</f>
        <v>0.26041666666666574</v>
      </c>
      <c r="N16" s="29">
        <f t="shared" si="23"/>
        <v>0.26249999999999907</v>
      </c>
      <c r="O16" s="29">
        <f t="shared" si="23"/>
        <v>0.26388888888888795</v>
      </c>
      <c r="P16" s="29">
        <f t="shared" si="23"/>
        <v>0.26527777777777684</v>
      </c>
      <c r="Q16" s="29">
        <f t="shared" si="23"/>
        <v>0.26666666666666572</v>
      </c>
      <c r="R16" s="29">
        <f t="shared" si="23"/>
        <v>0.26944444444444349</v>
      </c>
      <c r="S16" s="29">
        <f t="shared" si="23"/>
        <v>0.27013888888888793</v>
      </c>
      <c r="T16" s="29">
        <f t="shared" si="23"/>
        <v>0.27222222222222126</v>
      </c>
      <c r="U16" s="29">
        <f t="shared" si="23"/>
        <v>0.2729166666666657</v>
      </c>
      <c r="V16" s="29">
        <f t="shared" si="23"/>
        <v>0.27430555555555458</v>
      </c>
      <c r="W16" s="29">
        <f t="shared" si="23"/>
        <v>0.27569444444444346</v>
      </c>
      <c r="X16" s="29">
        <f t="shared" si="23"/>
        <v>0.27708333333333235</v>
      </c>
      <c r="Y16" s="29">
        <f t="shared" si="23"/>
        <v>0.27916666666666562</v>
      </c>
      <c r="Z16" s="29">
        <f t="shared" si="23"/>
        <v>0.2805555555555545</v>
      </c>
      <c r="AA16" s="29">
        <f t="shared" si="23"/>
        <v>0.28194444444444339</v>
      </c>
      <c r="AB16" s="29">
        <f t="shared" si="23"/>
        <v>0.28333333333333227</v>
      </c>
      <c r="AC16" s="138">
        <v>30</v>
      </c>
      <c r="AD16" s="88">
        <v>330</v>
      </c>
    </row>
    <row r="17" spans="1:53" ht="21" x14ac:dyDescent="0.25">
      <c r="A17" s="182">
        <v>43</v>
      </c>
      <c r="B17" s="170">
        <f t="shared" si="20"/>
        <v>0.24444444444444452</v>
      </c>
      <c r="C17" s="170">
        <f t="shared" si="20"/>
        <v>0.24513888888888896</v>
      </c>
      <c r="D17" s="170">
        <f t="shared" si="20"/>
        <v>0.24652777777777785</v>
      </c>
      <c r="E17" s="170">
        <f t="shared" si="20"/>
        <v>0.24861111111111117</v>
      </c>
      <c r="F17" s="170">
        <f t="shared" si="20"/>
        <v>0.2506944444444445</v>
      </c>
      <c r="G17" s="170">
        <f t="shared" si="20"/>
        <v>0.25208333333333338</v>
      </c>
      <c r="H17" s="170">
        <f t="shared" si="20"/>
        <v>0.25347222222222227</v>
      </c>
      <c r="I17" s="170">
        <f t="shared" si="20"/>
        <v>0.25555555555555559</v>
      </c>
      <c r="J17" s="170">
        <f t="shared" si="20"/>
        <v>0.25694444444444448</v>
      </c>
      <c r="K17" s="170">
        <f t="shared" si="20"/>
        <v>0.2590277777777778</v>
      </c>
      <c r="L17" s="170">
        <f>M17-M$4</f>
        <v>0.26041666666666669</v>
      </c>
      <c r="M17" s="39">
        <v>0.26180555555555557</v>
      </c>
      <c r="N17" s="208" t="s">
        <v>103</v>
      </c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84">
        <v>43</v>
      </c>
      <c r="AD17" s="88">
        <v>343</v>
      </c>
    </row>
    <row r="18" spans="1:53" s="206" customFormat="1" ht="21" x14ac:dyDescent="0.25">
      <c r="A18" s="185">
        <v>10</v>
      </c>
      <c r="B18" s="177">
        <v>0.25555555555555559</v>
      </c>
      <c r="C18" s="177">
        <f>B18+C$4</f>
        <v>0.25625000000000003</v>
      </c>
      <c r="D18" s="177">
        <f t="shared" ref="D18:P18" si="24">C18+D$4</f>
        <v>0.25763888888888892</v>
      </c>
      <c r="E18" s="177">
        <f t="shared" si="24"/>
        <v>0.25972222222222224</v>
      </c>
      <c r="F18" s="177">
        <f t="shared" si="24"/>
        <v>0.26180555555555557</v>
      </c>
      <c r="G18" s="177">
        <f t="shared" si="24"/>
        <v>0.26319444444444445</v>
      </c>
      <c r="H18" s="177">
        <f t="shared" si="24"/>
        <v>0.26458333333333334</v>
      </c>
      <c r="I18" s="177">
        <f t="shared" si="24"/>
        <v>0.26666666666666666</v>
      </c>
      <c r="J18" s="177">
        <f t="shared" si="24"/>
        <v>0.26805555555555555</v>
      </c>
      <c r="K18" s="177">
        <f t="shared" si="24"/>
        <v>0.27013888888888887</v>
      </c>
      <c r="L18" s="177">
        <f t="shared" si="24"/>
        <v>0.27152777777777776</v>
      </c>
      <c r="M18" s="177">
        <f t="shared" si="24"/>
        <v>0.27291666666666664</v>
      </c>
      <c r="N18" s="177">
        <f t="shared" si="24"/>
        <v>0.27499999999999997</v>
      </c>
      <c r="O18" s="177">
        <f t="shared" si="24"/>
        <v>0.27638888888888885</v>
      </c>
      <c r="P18" s="177">
        <f t="shared" si="24"/>
        <v>0.27777777777777773</v>
      </c>
      <c r="Q18" s="207">
        <f>P18+Q$4+TIME(,3,)</f>
        <v>0.28124999999999994</v>
      </c>
      <c r="R18" s="202">
        <f>Q18+R$4-TIME(,1,)</f>
        <v>0.28333333333333327</v>
      </c>
      <c r="S18" s="203" t="s">
        <v>101</v>
      </c>
      <c r="T18" s="192"/>
      <c r="U18" s="192"/>
      <c r="V18" s="192"/>
      <c r="W18" s="192"/>
      <c r="X18" s="192"/>
      <c r="Y18" s="192"/>
      <c r="Z18" s="192"/>
      <c r="AA18" s="192"/>
      <c r="AB18" s="189"/>
      <c r="AC18" s="204">
        <v>10</v>
      </c>
      <c r="AD18" s="88">
        <v>310</v>
      </c>
      <c r="AE18" s="205" t="s">
        <v>102</v>
      </c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</row>
    <row r="19" spans="1:53" ht="21" x14ac:dyDescent="0.25">
      <c r="A19" s="185">
        <v>21</v>
      </c>
      <c r="B19" s="177">
        <v>0.26041666666666669</v>
      </c>
      <c r="C19" s="177">
        <f t="shared" ref="C19:K19" si="25">D19-D$4</f>
        <v>0.24513888888888896</v>
      </c>
      <c r="D19" s="177">
        <f t="shared" si="25"/>
        <v>0.24652777777777785</v>
      </c>
      <c r="E19" s="177">
        <f t="shared" si="25"/>
        <v>0.24861111111111117</v>
      </c>
      <c r="F19" s="177">
        <f t="shared" si="25"/>
        <v>0.2506944444444445</v>
      </c>
      <c r="G19" s="177">
        <f t="shared" si="25"/>
        <v>0.25208333333333338</v>
      </c>
      <c r="H19" s="177">
        <f t="shared" si="25"/>
        <v>0.25347222222222227</v>
      </c>
      <c r="I19" s="177">
        <f t="shared" si="25"/>
        <v>0.25555555555555559</v>
      </c>
      <c r="J19" s="177">
        <f t="shared" si="25"/>
        <v>0.25694444444444448</v>
      </c>
      <c r="K19" s="177">
        <f t="shared" si="25"/>
        <v>0.2590277777777778</v>
      </c>
      <c r="L19" s="177">
        <f>M19-M$4</f>
        <v>0.26041666666666669</v>
      </c>
      <c r="M19" s="177">
        <v>0.26180555555555557</v>
      </c>
      <c r="N19" s="177">
        <f>M19+N$4</f>
        <v>0.2638888888888889</v>
      </c>
      <c r="O19" s="177">
        <f t="shared" ref="O19:R19" si="26">N19+O$4</f>
        <v>0.26527777777777778</v>
      </c>
      <c r="P19" s="177">
        <f t="shared" si="26"/>
        <v>0.26666666666666666</v>
      </c>
      <c r="Q19" s="177">
        <f t="shared" si="26"/>
        <v>0.26805555555555555</v>
      </c>
      <c r="R19" s="177">
        <f t="shared" si="26"/>
        <v>0.27083333333333331</v>
      </c>
      <c r="S19" s="203" t="s">
        <v>109</v>
      </c>
      <c r="T19" s="192"/>
      <c r="U19" s="192"/>
      <c r="V19" s="192"/>
      <c r="W19" s="192"/>
      <c r="X19" s="192"/>
      <c r="Y19" s="192"/>
      <c r="Z19" s="192"/>
      <c r="AA19" s="192"/>
      <c r="AB19" s="189"/>
      <c r="AC19" s="204">
        <v>21</v>
      </c>
      <c r="AD19" s="88" t="s">
        <v>91</v>
      </c>
    </row>
    <row r="20" spans="1:53" ht="21" x14ac:dyDescent="0.25">
      <c r="A20" s="182">
        <v>22</v>
      </c>
      <c r="B20" s="170">
        <v>0.26597222222222222</v>
      </c>
      <c r="C20" s="170">
        <f>B20+C$4</f>
        <v>0.26666666666666666</v>
      </c>
      <c r="D20" s="170">
        <f t="shared" ref="D20:M20" si="27">C20+D$4</f>
        <v>0.26805555555555555</v>
      </c>
      <c r="E20" s="170">
        <f t="shared" si="27"/>
        <v>0.27013888888888887</v>
      </c>
      <c r="F20" s="170">
        <f t="shared" si="27"/>
        <v>0.2722222222222222</v>
      </c>
      <c r="G20" s="170">
        <f t="shared" si="27"/>
        <v>0.27361111111111108</v>
      </c>
      <c r="H20" s="170">
        <f t="shared" si="27"/>
        <v>0.27499999999999997</v>
      </c>
      <c r="I20" s="170">
        <f t="shared" si="27"/>
        <v>0.27708333333333329</v>
      </c>
      <c r="J20" s="170">
        <f t="shared" si="27"/>
        <v>0.27847222222222218</v>
      </c>
      <c r="K20" s="170">
        <f t="shared" si="27"/>
        <v>0.2805555555555555</v>
      </c>
      <c r="L20" s="170">
        <f t="shared" si="27"/>
        <v>0.28194444444444439</v>
      </c>
      <c r="M20" s="170">
        <f t="shared" si="27"/>
        <v>0.28333333333333327</v>
      </c>
      <c r="N20" s="208" t="s">
        <v>108</v>
      </c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84">
        <v>22</v>
      </c>
      <c r="AD20" s="88" t="s">
        <v>94</v>
      </c>
    </row>
    <row r="21" spans="1:53" ht="21" x14ac:dyDescent="0.25">
      <c r="A21" s="185">
        <v>23</v>
      </c>
      <c r="B21" s="177">
        <v>0.27361111111111108</v>
      </c>
      <c r="C21" s="177">
        <f t="shared" ref="C21:R22" si="28">B21+C$4</f>
        <v>0.27430555555555552</v>
      </c>
      <c r="D21" s="177">
        <f t="shared" si="28"/>
        <v>0.27569444444444441</v>
      </c>
      <c r="E21" s="177">
        <f t="shared" si="28"/>
        <v>0.27777777777777773</v>
      </c>
      <c r="F21" s="177">
        <f t="shared" si="28"/>
        <v>0.27986111111111106</v>
      </c>
      <c r="G21" s="177">
        <f t="shared" si="28"/>
        <v>0.28124999999999994</v>
      </c>
      <c r="H21" s="177">
        <f t="shared" si="28"/>
        <v>0.28263888888888883</v>
      </c>
      <c r="I21" s="177">
        <f t="shared" si="28"/>
        <v>0.28472222222222215</v>
      </c>
      <c r="J21" s="177">
        <f t="shared" si="28"/>
        <v>0.28611111111111104</v>
      </c>
      <c r="K21" s="177">
        <f t="shared" si="28"/>
        <v>0.28819444444444436</v>
      </c>
      <c r="L21" s="177">
        <f t="shared" si="28"/>
        <v>0.28958333333333325</v>
      </c>
      <c r="M21" s="177">
        <f t="shared" si="28"/>
        <v>0.29097222222222213</v>
      </c>
      <c r="N21" s="177">
        <f t="shared" si="28"/>
        <v>0.29305555555555546</v>
      </c>
      <c r="O21" s="177">
        <f t="shared" si="28"/>
        <v>0.29444444444444434</v>
      </c>
      <c r="P21" s="177">
        <f t="shared" si="28"/>
        <v>0.29583333333333323</v>
      </c>
      <c r="Q21" s="177">
        <f t="shared" si="28"/>
        <v>0.29722222222222211</v>
      </c>
      <c r="R21" s="177">
        <f t="shared" si="28"/>
        <v>0.29999999999999988</v>
      </c>
      <c r="S21" s="203" t="s">
        <v>109</v>
      </c>
      <c r="T21" s="192"/>
      <c r="U21" s="192"/>
      <c r="V21" s="192"/>
      <c r="W21" s="192"/>
      <c r="X21" s="192"/>
      <c r="Y21" s="192"/>
      <c r="Z21" s="192"/>
      <c r="AA21" s="192"/>
      <c r="AB21" s="189"/>
      <c r="AC21" s="204">
        <v>23</v>
      </c>
      <c r="AD21" s="88" t="s">
        <v>95</v>
      </c>
    </row>
    <row r="22" spans="1:53" ht="21" x14ac:dyDescent="0.25">
      <c r="A22" s="185">
        <v>24</v>
      </c>
      <c r="B22" s="177">
        <v>0.28750000000000003</v>
      </c>
      <c r="C22" s="177">
        <f t="shared" si="28"/>
        <v>0.28819444444444448</v>
      </c>
      <c r="D22" s="177">
        <f t="shared" si="28"/>
        <v>0.28958333333333336</v>
      </c>
      <c r="E22" s="177">
        <f t="shared" si="28"/>
        <v>0.29166666666666669</v>
      </c>
      <c r="F22" s="177">
        <f t="shared" si="28"/>
        <v>0.29375000000000001</v>
      </c>
      <c r="G22" s="177">
        <f t="shared" si="28"/>
        <v>0.2951388888888889</v>
      </c>
      <c r="H22" s="177">
        <f t="shared" si="28"/>
        <v>0.29652777777777778</v>
      </c>
      <c r="I22" s="177">
        <f t="shared" si="28"/>
        <v>0.2986111111111111</v>
      </c>
      <c r="J22" s="177">
        <f t="shared" si="28"/>
        <v>0.3</v>
      </c>
      <c r="K22" s="177">
        <f t="shared" si="28"/>
        <v>0.30208333333333331</v>
      </c>
      <c r="L22" s="177">
        <f t="shared" si="28"/>
        <v>0.3034722222222222</v>
      </c>
      <c r="M22" s="177">
        <f t="shared" si="28"/>
        <v>0.30486111111111108</v>
      </c>
      <c r="N22" s="177">
        <f t="shared" si="28"/>
        <v>0.30694444444444441</v>
      </c>
      <c r="O22" s="177">
        <f t="shared" si="28"/>
        <v>0.30833333333333329</v>
      </c>
      <c r="P22" s="177">
        <f t="shared" si="28"/>
        <v>0.30972222222222218</v>
      </c>
      <c r="Q22" s="177">
        <f t="shared" si="28"/>
        <v>0.31111111111111106</v>
      </c>
      <c r="R22" s="177">
        <f t="shared" si="28"/>
        <v>0.31388888888888883</v>
      </c>
      <c r="S22" s="203" t="s">
        <v>109</v>
      </c>
      <c r="T22" s="192"/>
      <c r="U22" s="192"/>
      <c r="V22" s="192"/>
      <c r="W22" s="192"/>
      <c r="X22" s="192"/>
      <c r="Y22" s="192"/>
      <c r="Z22" s="192"/>
      <c r="AA22" s="192"/>
      <c r="AB22" s="189"/>
      <c r="AC22" s="204">
        <v>24</v>
      </c>
      <c r="AD22" s="88" t="s">
        <v>92</v>
      </c>
    </row>
    <row r="23" spans="1:53" ht="21" x14ac:dyDescent="0.25">
      <c r="A23" s="132">
        <v>31</v>
      </c>
      <c r="B23" s="49">
        <v>0.26388888888888801</v>
      </c>
      <c r="C23" s="7">
        <f>B23+C$4</f>
        <v>0.26458333333333245</v>
      </c>
      <c r="D23" s="7">
        <f t="shared" ref="D23:AB23" si="29">C23+D$4</f>
        <v>0.26597222222222133</v>
      </c>
      <c r="E23" s="7">
        <f t="shared" si="29"/>
        <v>0.26805555555555466</v>
      </c>
      <c r="F23" s="7">
        <f t="shared" si="29"/>
        <v>0.27013888888888798</v>
      </c>
      <c r="G23" s="7">
        <f t="shared" si="29"/>
        <v>0.27152777777777687</v>
      </c>
      <c r="H23" s="7">
        <f t="shared" si="29"/>
        <v>0.27291666666666575</v>
      </c>
      <c r="I23" s="7">
        <f t="shared" si="29"/>
        <v>0.27499999999999908</v>
      </c>
      <c r="J23" s="52">
        <f t="shared" si="29"/>
        <v>0.27638888888888796</v>
      </c>
      <c r="K23" s="7">
        <f t="shared" si="29"/>
        <v>0.27847222222222129</v>
      </c>
      <c r="L23" s="7">
        <f t="shared" si="29"/>
        <v>0.27986111111111017</v>
      </c>
      <c r="M23" s="7">
        <f t="shared" si="29"/>
        <v>0.28124999999999906</v>
      </c>
      <c r="N23" s="7">
        <f t="shared" si="29"/>
        <v>0.28333333333333238</v>
      </c>
      <c r="O23" s="7">
        <f t="shared" si="29"/>
        <v>0.28472222222222127</v>
      </c>
      <c r="P23" s="7">
        <f t="shared" si="29"/>
        <v>0.28611111111111015</v>
      </c>
      <c r="Q23" s="7">
        <f t="shared" si="29"/>
        <v>0.28749999999999903</v>
      </c>
      <c r="R23" s="7">
        <f t="shared" si="29"/>
        <v>0.2902777777777768</v>
      </c>
      <c r="S23" s="7">
        <f t="shared" si="29"/>
        <v>0.29097222222222124</v>
      </c>
      <c r="T23" s="7">
        <f t="shared" si="29"/>
        <v>0.29305555555555457</v>
      </c>
      <c r="U23" s="7">
        <f t="shared" si="29"/>
        <v>0.29374999999999901</v>
      </c>
      <c r="V23" s="7">
        <f t="shared" si="29"/>
        <v>0.2951388888888879</v>
      </c>
      <c r="W23" s="7">
        <f t="shared" si="29"/>
        <v>0.29652777777777678</v>
      </c>
      <c r="X23" s="7">
        <f t="shared" si="29"/>
        <v>0.29791666666666566</v>
      </c>
      <c r="Y23" s="7">
        <f t="shared" si="29"/>
        <v>0.29999999999999893</v>
      </c>
      <c r="Z23" s="7">
        <f t="shared" si="29"/>
        <v>0.30138888888888782</v>
      </c>
      <c r="AA23" s="7">
        <f t="shared" si="29"/>
        <v>0.3027777777777767</v>
      </c>
      <c r="AB23" s="7">
        <f t="shared" si="29"/>
        <v>0.30416666666666559</v>
      </c>
      <c r="AC23" s="137">
        <v>31</v>
      </c>
      <c r="AD23" s="27">
        <v>331</v>
      </c>
    </row>
    <row r="24" spans="1:53" ht="21" x14ac:dyDescent="0.25">
      <c r="A24" s="133">
        <v>32</v>
      </c>
      <c r="B24" s="29">
        <f>B23+TIME(,30,)</f>
        <v>0.28472222222222132</v>
      </c>
      <c r="C24" s="29">
        <f t="shared" ref="C24:C57" si="30">C23+TIME(,30,)</f>
        <v>0.28541666666666576</v>
      </c>
      <c r="D24" s="29">
        <f t="shared" ref="D24:D57" si="31">D23+TIME(,30,)</f>
        <v>0.28680555555555465</v>
      </c>
      <c r="E24" s="29">
        <f t="shared" ref="E24:E57" si="32">E23+TIME(,30,)</f>
        <v>0.28888888888888797</v>
      </c>
      <c r="F24" s="29">
        <f t="shared" ref="F24:F57" si="33">F23+TIME(,30,)</f>
        <v>0.2909722222222213</v>
      </c>
      <c r="G24" s="29">
        <f t="shared" ref="G24:G57" si="34">G23+TIME(,30,)</f>
        <v>0.29236111111111018</v>
      </c>
      <c r="H24" s="29">
        <f t="shared" ref="H24:H57" si="35">H23+TIME(,30,)</f>
        <v>0.29374999999999907</v>
      </c>
      <c r="I24" s="29">
        <f t="shared" ref="I24:I57" si="36">I23+TIME(,30,)</f>
        <v>0.29583333333333239</v>
      </c>
      <c r="J24" s="59">
        <f t="shared" ref="J24:J57" si="37">J23+TIME(,30,)</f>
        <v>0.29722222222222128</v>
      </c>
      <c r="K24" s="29">
        <f t="shared" ref="K24:K57" si="38">K23+TIME(,30,)</f>
        <v>0.2993055555555546</v>
      </c>
      <c r="L24" s="29">
        <f t="shared" ref="L24:L57" si="39">L23+TIME(,30,)</f>
        <v>0.30069444444444349</v>
      </c>
      <c r="M24" s="29">
        <f t="shared" ref="M24:M57" si="40">M23+TIME(,30,)</f>
        <v>0.30208333333333237</v>
      </c>
      <c r="N24" s="29">
        <f t="shared" ref="N24:N56" si="41">N23+TIME(,30,)</f>
        <v>0.3041666666666657</v>
      </c>
      <c r="O24" s="29">
        <f t="shared" ref="O24:O56" si="42">O23+TIME(,30,)</f>
        <v>0.30555555555555458</v>
      </c>
      <c r="P24" s="29">
        <f t="shared" ref="P24:P56" si="43">P23+TIME(,30,)</f>
        <v>0.30694444444444346</v>
      </c>
      <c r="Q24" s="29">
        <f t="shared" ref="Q24:Q56" si="44">Q23+TIME(,30,)</f>
        <v>0.30833333333333235</v>
      </c>
      <c r="R24" s="29">
        <f t="shared" ref="R24:R56" si="45">R23+TIME(,30,)</f>
        <v>0.31111111111111012</v>
      </c>
      <c r="S24" s="29">
        <f t="shared" ref="S24:S56" si="46">S23+TIME(,30,)</f>
        <v>0.31180555555555456</v>
      </c>
      <c r="T24" s="29">
        <f t="shared" ref="T24:T56" si="47">T23+TIME(,30,)</f>
        <v>0.31388888888888788</v>
      </c>
      <c r="U24" s="29">
        <f t="shared" ref="U24:U56" si="48">U23+TIME(,30,)</f>
        <v>0.31458333333333233</v>
      </c>
      <c r="V24" s="29">
        <f t="shared" ref="V24:V56" si="49">V23+TIME(,30,)</f>
        <v>0.31597222222222121</v>
      </c>
      <c r="W24" s="29">
        <f t="shared" ref="W24:W56" si="50">W23+TIME(,30,)</f>
        <v>0.31736111111111009</v>
      </c>
      <c r="X24" s="29">
        <f t="shared" ref="X24:X56" si="51">X23+TIME(,30,)</f>
        <v>0.31874999999999898</v>
      </c>
      <c r="Y24" s="29">
        <f t="shared" ref="Y24:Y56" si="52">Y23+TIME(,30,)</f>
        <v>0.32083333333333225</v>
      </c>
      <c r="Z24" s="29">
        <f t="shared" ref="Z24:Z56" si="53">Z23+TIME(,30,)</f>
        <v>0.32222222222222113</v>
      </c>
      <c r="AA24" s="29">
        <f t="shared" ref="AA24:AA56" si="54">AA23+TIME(,30,)</f>
        <v>0.32361111111111002</v>
      </c>
      <c r="AB24" s="29">
        <f t="shared" ref="AB24:AB56" si="55">AB23+TIME(,30,)</f>
        <v>0.3249999999999989</v>
      </c>
      <c r="AC24" s="138">
        <v>32</v>
      </c>
      <c r="AD24" s="27">
        <v>332</v>
      </c>
    </row>
    <row r="25" spans="1:53" ht="21" x14ac:dyDescent="0.25">
      <c r="A25" s="132">
        <v>33</v>
      </c>
      <c r="B25" s="7">
        <f t="shared" ref="B25:B56" si="56">B24+TIME(,30,)</f>
        <v>0.30555555555555464</v>
      </c>
      <c r="C25" s="7">
        <f t="shared" si="30"/>
        <v>0.30624999999999908</v>
      </c>
      <c r="D25" s="7">
        <f t="shared" si="31"/>
        <v>0.30763888888888796</v>
      </c>
      <c r="E25" s="7">
        <f t="shared" si="32"/>
        <v>0.30972222222222129</v>
      </c>
      <c r="F25" s="7">
        <f t="shared" si="33"/>
        <v>0.31180555555555461</v>
      </c>
      <c r="G25" s="7">
        <f t="shared" si="34"/>
        <v>0.3131944444444435</v>
      </c>
      <c r="H25" s="7">
        <f t="shared" si="35"/>
        <v>0.31458333333333238</v>
      </c>
      <c r="I25" s="7">
        <f t="shared" si="36"/>
        <v>0.31666666666666571</v>
      </c>
      <c r="J25" s="52">
        <f t="shared" si="37"/>
        <v>0.31805555555555459</v>
      </c>
      <c r="K25" s="7">
        <f t="shared" si="38"/>
        <v>0.32013888888888792</v>
      </c>
      <c r="L25" s="7">
        <f t="shared" si="39"/>
        <v>0.3215277777777768</v>
      </c>
      <c r="M25" s="7">
        <f t="shared" si="40"/>
        <v>0.32291666666666569</v>
      </c>
      <c r="N25" s="7">
        <f t="shared" si="41"/>
        <v>0.32499999999999901</v>
      </c>
      <c r="O25" s="7">
        <f t="shared" si="42"/>
        <v>0.3263888888888879</v>
      </c>
      <c r="P25" s="7">
        <f t="shared" si="43"/>
        <v>0.32777777777777678</v>
      </c>
      <c r="Q25" s="7">
        <f t="shared" si="44"/>
        <v>0.32916666666666566</v>
      </c>
      <c r="R25" s="7">
        <f t="shared" si="45"/>
        <v>0.33194444444444343</v>
      </c>
      <c r="S25" s="7">
        <f t="shared" si="46"/>
        <v>0.33263888888888787</v>
      </c>
      <c r="T25" s="7">
        <f t="shared" si="47"/>
        <v>0.3347222222222212</v>
      </c>
      <c r="U25" s="7">
        <f t="shared" si="48"/>
        <v>0.33541666666666564</v>
      </c>
      <c r="V25" s="7">
        <f t="shared" si="49"/>
        <v>0.33680555555555453</v>
      </c>
      <c r="W25" s="7">
        <f t="shared" si="50"/>
        <v>0.33819444444444341</v>
      </c>
      <c r="X25" s="7">
        <f t="shared" si="51"/>
        <v>0.33958333333333229</v>
      </c>
      <c r="Y25" s="7">
        <f t="shared" si="52"/>
        <v>0.34166666666666556</v>
      </c>
      <c r="Z25" s="7">
        <f t="shared" si="53"/>
        <v>0.34305555555555445</v>
      </c>
      <c r="AA25" s="7">
        <f t="shared" si="54"/>
        <v>0.34444444444444333</v>
      </c>
      <c r="AB25" s="7">
        <f t="shared" si="55"/>
        <v>0.34583333333333222</v>
      </c>
      <c r="AC25" s="137">
        <v>33</v>
      </c>
      <c r="AD25" s="27">
        <v>333</v>
      </c>
    </row>
    <row r="26" spans="1:53" ht="21" x14ac:dyDescent="0.25">
      <c r="A26" s="133">
        <v>34</v>
      </c>
      <c r="B26" s="29">
        <f t="shared" si="56"/>
        <v>0.32638888888888795</v>
      </c>
      <c r="C26" s="29">
        <f t="shared" si="30"/>
        <v>0.32708333333333239</v>
      </c>
      <c r="D26" s="29">
        <f t="shared" si="31"/>
        <v>0.32847222222222128</v>
      </c>
      <c r="E26" s="29">
        <f t="shared" si="32"/>
        <v>0.3305555555555546</v>
      </c>
      <c r="F26" s="29">
        <f t="shared" si="33"/>
        <v>0.33263888888888793</v>
      </c>
      <c r="G26" s="29">
        <f t="shared" si="34"/>
        <v>0.33402777777777681</v>
      </c>
      <c r="H26" s="29">
        <f t="shared" si="35"/>
        <v>0.3354166666666657</v>
      </c>
      <c r="I26" s="29">
        <f t="shared" si="36"/>
        <v>0.33749999999999902</v>
      </c>
      <c r="J26" s="59">
        <f t="shared" si="37"/>
        <v>0.33888888888888791</v>
      </c>
      <c r="K26" s="29">
        <f t="shared" si="38"/>
        <v>0.34097222222222123</v>
      </c>
      <c r="L26" s="29">
        <f t="shared" si="39"/>
        <v>0.34236111111111012</v>
      </c>
      <c r="M26" s="29">
        <f t="shared" si="40"/>
        <v>0.343749999999999</v>
      </c>
      <c r="N26" s="29">
        <f t="shared" si="41"/>
        <v>0.34583333333333233</v>
      </c>
      <c r="O26" s="29">
        <f t="shared" si="42"/>
        <v>0.34722222222222121</v>
      </c>
      <c r="P26" s="29">
        <f t="shared" si="43"/>
        <v>0.34861111111111009</v>
      </c>
      <c r="Q26" s="29">
        <f t="shared" si="44"/>
        <v>0.34999999999999898</v>
      </c>
      <c r="R26" s="29">
        <f t="shared" si="45"/>
        <v>0.35277777777777675</v>
      </c>
      <c r="S26" s="29">
        <f t="shared" si="46"/>
        <v>0.35347222222222119</v>
      </c>
      <c r="T26" s="29">
        <f t="shared" si="47"/>
        <v>0.35555555555555451</v>
      </c>
      <c r="U26" s="29">
        <f t="shared" si="48"/>
        <v>0.35624999999999896</v>
      </c>
      <c r="V26" s="29">
        <f t="shared" si="49"/>
        <v>0.35763888888888784</v>
      </c>
      <c r="W26" s="29">
        <f t="shared" si="50"/>
        <v>0.35902777777777672</v>
      </c>
      <c r="X26" s="29">
        <f t="shared" si="51"/>
        <v>0.36041666666666561</v>
      </c>
      <c r="Y26" s="29">
        <f t="shared" si="52"/>
        <v>0.36249999999999888</v>
      </c>
      <c r="Z26" s="29">
        <f t="shared" si="53"/>
        <v>0.36388888888888776</v>
      </c>
      <c r="AA26" s="29">
        <f t="shared" si="54"/>
        <v>0.36527777777777665</v>
      </c>
      <c r="AB26" s="29">
        <f t="shared" si="55"/>
        <v>0.36666666666666553</v>
      </c>
      <c r="AC26" s="138">
        <v>34</v>
      </c>
      <c r="AD26" s="27">
        <v>334</v>
      </c>
    </row>
    <row r="27" spans="1:53" ht="21" x14ac:dyDescent="0.25">
      <c r="A27" s="132">
        <v>30</v>
      </c>
      <c r="B27" s="7">
        <f t="shared" si="56"/>
        <v>0.34722222222222127</v>
      </c>
      <c r="C27" s="7">
        <f t="shared" si="30"/>
        <v>0.34791666666666571</v>
      </c>
      <c r="D27" s="7">
        <f t="shared" si="31"/>
        <v>0.34930555555555459</v>
      </c>
      <c r="E27" s="7">
        <f t="shared" si="32"/>
        <v>0.35138888888888792</v>
      </c>
      <c r="F27" s="7">
        <f t="shared" si="33"/>
        <v>0.35347222222222124</v>
      </c>
      <c r="G27" s="7">
        <f t="shared" si="34"/>
        <v>0.35486111111111013</v>
      </c>
      <c r="H27" s="7">
        <f t="shared" si="35"/>
        <v>0.35624999999999901</v>
      </c>
      <c r="I27" s="7">
        <f t="shared" si="36"/>
        <v>0.35833333333333234</v>
      </c>
      <c r="J27" s="52">
        <f t="shared" si="37"/>
        <v>0.35972222222222122</v>
      </c>
      <c r="K27" s="7">
        <f t="shared" si="38"/>
        <v>0.36180555555555455</v>
      </c>
      <c r="L27" s="7">
        <f t="shared" si="39"/>
        <v>0.36319444444444343</v>
      </c>
      <c r="M27" s="7">
        <f t="shared" si="40"/>
        <v>0.36458333333333232</v>
      </c>
      <c r="N27" s="7">
        <f t="shared" si="41"/>
        <v>0.36666666666666564</v>
      </c>
      <c r="O27" s="7">
        <f t="shared" si="42"/>
        <v>0.36805555555555453</v>
      </c>
      <c r="P27" s="7">
        <f t="shared" si="43"/>
        <v>0.36944444444444341</v>
      </c>
      <c r="Q27" s="7">
        <f t="shared" si="44"/>
        <v>0.37083333333333229</v>
      </c>
      <c r="R27" s="7">
        <f t="shared" si="45"/>
        <v>0.37361111111111006</v>
      </c>
      <c r="S27" s="7">
        <f t="shared" si="46"/>
        <v>0.3743055555555545</v>
      </c>
      <c r="T27" s="7">
        <f t="shared" si="47"/>
        <v>0.37638888888888783</v>
      </c>
      <c r="U27" s="7">
        <f t="shared" si="48"/>
        <v>0.37708333333333227</v>
      </c>
      <c r="V27" s="7">
        <f t="shared" si="49"/>
        <v>0.37847222222222116</v>
      </c>
      <c r="W27" s="7">
        <f t="shared" si="50"/>
        <v>0.37986111111111004</v>
      </c>
      <c r="X27" s="7">
        <f t="shared" si="51"/>
        <v>0.38124999999999892</v>
      </c>
      <c r="Y27" s="7">
        <f t="shared" si="52"/>
        <v>0.38333333333333219</v>
      </c>
      <c r="Z27" s="7">
        <f t="shared" si="53"/>
        <v>0.38472222222222108</v>
      </c>
      <c r="AA27" s="7">
        <f t="shared" si="54"/>
        <v>0.38611111111110996</v>
      </c>
      <c r="AB27" s="7">
        <f t="shared" si="55"/>
        <v>0.38749999999999885</v>
      </c>
      <c r="AC27" s="137">
        <v>30</v>
      </c>
      <c r="AD27" s="27">
        <v>330</v>
      </c>
    </row>
    <row r="28" spans="1:53" ht="21" x14ac:dyDescent="0.25">
      <c r="A28" s="133">
        <v>31</v>
      </c>
      <c r="B28" s="29">
        <f t="shared" si="56"/>
        <v>0.36805555555555458</v>
      </c>
      <c r="C28" s="29">
        <f t="shared" si="30"/>
        <v>0.36874999999999902</v>
      </c>
      <c r="D28" s="29">
        <f t="shared" si="31"/>
        <v>0.37013888888888791</v>
      </c>
      <c r="E28" s="29">
        <f t="shared" si="32"/>
        <v>0.37222222222222123</v>
      </c>
      <c r="F28" s="29">
        <f t="shared" si="33"/>
        <v>0.37430555555555456</v>
      </c>
      <c r="G28" s="29">
        <f t="shared" si="34"/>
        <v>0.37569444444444344</v>
      </c>
      <c r="H28" s="29">
        <f t="shared" si="35"/>
        <v>0.37708333333333233</v>
      </c>
      <c r="I28" s="29">
        <f t="shared" si="36"/>
        <v>0.37916666666666565</v>
      </c>
      <c r="J28" s="59">
        <f t="shared" si="37"/>
        <v>0.38055555555555454</v>
      </c>
      <c r="K28" s="29">
        <f t="shared" si="38"/>
        <v>0.38263888888888786</v>
      </c>
      <c r="L28" s="29">
        <f t="shared" si="39"/>
        <v>0.38402777777777675</v>
      </c>
      <c r="M28" s="29">
        <f t="shared" si="40"/>
        <v>0.38541666666666563</v>
      </c>
      <c r="N28" s="29">
        <f t="shared" si="41"/>
        <v>0.38749999999999896</v>
      </c>
      <c r="O28" s="29">
        <f t="shared" si="42"/>
        <v>0.38888888888888784</v>
      </c>
      <c r="P28" s="29">
        <f t="shared" si="43"/>
        <v>0.39027777777777672</v>
      </c>
      <c r="Q28" s="29">
        <f t="shared" si="44"/>
        <v>0.39166666666666561</v>
      </c>
      <c r="R28" s="29">
        <f t="shared" si="45"/>
        <v>0.39444444444444338</v>
      </c>
      <c r="S28" s="29">
        <f t="shared" si="46"/>
        <v>0.39513888888888782</v>
      </c>
      <c r="T28" s="29">
        <f t="shared" si="47"/>
        <v>0.39722222222222114</v>
      </c>
      <c r="U28" s="29">
        <f t="shared" si="48"/>
        <v>0.39791666666666559</v>
      </c>
      <c r="V28" s="29">
        <f t="shared" si="49"/>
        <v>0.39930555555555447</v>
      </c>
      <c r="W28" s="29">
        <f t="shared" si="50"/>
        <v>0.40069444444444335</v>
      </c>
      <c r="X28" s="29">
        <f t="shared" si="51"/>
        <v>0.40208333333333224</v>
      </c>
      <c r="Y28" s="29">
        <f t="shared" si="52"/>
        <v>0.40416666666666551</v>
      </c>
      <c r="Z28" s="29">
        <f t="shared" si="53"/>
        <v>0.40555555555555439</v>
      </c>
      <c r="AA28" s="29">
        <f t="shared" si="54"/>
        <v>0.40694444444444328</v>
      </c>
      <c r="AB28" s="29">
        <f t="shared" si="55"/>
        <v>0.40833333333333216</v>
      </c>
      <c r="AC28" s="138">
        <v>31</v>
      </c>
      <c r="AD28" s="27">
        <v>331</v>
      </c>
    </row>
    <row r="29" spans="1:53" ht="21" x14ac:dyDescent="0.25">
      <c r="A29" s="132">
        <v>32</v>
      </c>
      <c r="B29" s="7">
        <f t="shared" si="56"/>
        <v>0.3888888888888879</v>
      </c>
      <c r="C29" s="7">
        <f t="shared" si="30"/>
        <v>0.38958333333333234</v>
      </c>
      <c r="D29" s="7">
        <f t="shared" si="31"/>
        <v>0.39097222222222122</v>
      </c>
      <c r="E29" s="7">
        <f t="shared" si="32"/>
        <v>0.39305555555555455</v>
      </c>
      <c r="F29" s="7">
        <f t="shared" si="33"/>
        <v>0.39513888888888787</v>
      </c>
      <c r="G29" s="7">
        <f t="shared" si="34"/>
        <v>0.39652777777777676</v>
      </c>
      <c r="H29" s="7">
        <f t="shared" si="35"/>
        <v>0.39791666666666564</v>
      </c>
      <c r="I29" s="7">
        <f t="shared" si="36"/>
        <v>0.39999999999999897</v>
      </c>
      <c r="J29" s="52">
        <f t="shared" si="37"/>
        <v>0.40138888888888785</v>
      </c>
      <c r="K29" s="7">
        <f t="shared" si="38"/>
        <v>0.40347222222222118</v>
      </c>
      <c r="L29" s="7">
        <f t="shared" si="39"/>
        <v>0.40486111111111006</v>
      </c>
      <c r="M29" s="7">
        <f t="shared" si="40"/>
        <v>0.40624999999999895</v>
      </c>
      <c r="N29" s="7">
        <f t="shared" si="41"/>
        <v>0.40833333333333227</v>
      </c>
      <c r="O29" s="7">
        <f t="shared" si="42"/>
        <v>0.40972222222222116</v>
      </c>
      <c r="P29" s="7">
        <f t="shared" si="43"/>
        <v>0.41111111111111004</v>
      </c>
      <c r="Q29" s="7">
        <f t="shared" si="44"/>
        <v>0.41249999999999892</v>
      </c>
      <c r="R29" s="7">
        <f t="shared" si="45"/>
        <v>0.41527777777777669</v>
      </c>
      <c r="S29" s="7">
        <f t="shared" si="46"/>
        <v>0.41597222222222113</v>
      </c>
      <c r="T29" s="7">
        <f t="shared" si="47"/>
        <v>0.41805555555555446</v>
      </c>
      <c r="U29" s="7">
        <f t="shared" si="48"/>
        <v>0.4187499999999989</v>
      </c>
      <c r="V29" s="7">
        <f t="shared" si="49"/>
        <v>0.42013888888888778</v>
      </c>
      <c r="W29" s="7">
        <f t="shared" si="50"/>
        <v>0.42152777777777667</v>
      </c>
      <c r="X29" s="7">
        <f t="shared" si="51"/>
        <v>0.42291666666666555</v>
      </c>
      <c r="Y29" s="7">
        <f t="shared" si="52"/>
        <v>0.42499999999999882</v>
      </c>
      <c r="Z29" s="7">
        <f t="shared" si="53"/>
        <v>0.42638888888888771</v>
      </c>
      <c r="AA29" s="7">
        <f t="shared" si="54"/>
        <v>0.42777777777777659</v>
      </c>
      <c r="AB29" s="7">
        <f t="shared" si="55"/>
        <v>0.42916666666666548</v>
      </c>
      <c r="AC29" s="137">
        <v>32</v>
      </c>
      <c r="AD29" s="27">
        <v>332</v>
      </c>
    </row>
    <row r="30" spans="1:53" ht="21" x14ac:dyDescent="0.25">
      <c r="A30" s="133">
        <v>33</v>
      </c>
      <c r="B30" s="29">
        <f t="shared" si="56"/>
        <v>0.40972222222222121</v>
      </c>
      <c r="C30" s="29">
        <f t="shared" si="30"/>
        <v>0.41041666666666565</v>
      </c>
      <c r="D30" s="29">
        <f t="shared" si="31"/>
        <v>0.41180555555555454</v>
      </c>
      <c r="E30" s="29">
        <f t="shared" si="32"/>
        <v>0.41388888888888786</v>
      </c>
      <c r="F30" s="29">
        <f t="shared" si="33"/>
        <v>0.41597222222222119</v>
      </c>
      <c r="G30" s="29">
        <f t="shared" si="34"/>
        <v>0.41736111111111007</v>
      </c>
      <c r="H30" s="29">
        <f t="shared" si="35"/>
        <v>0.41874999999999896</v>
      </c>
      <c r="I30" s="29">
        <f t="shared" si="36"/>
        <v>0.42083333333333228</v>
      </c>
      <c r="J30" s="59">
        <f t="shared" si="37"/>
        <v>0.42222222222222117</v>
      </c>
      <c r="K30" s="29">
        <f t="shared" si="38"/>
        <v>0.42430555555555449</v>
      </c>
      <c r="L30" s="29">
        <f t="shared" si="39"/>
        <v>0.42569444444444338</v>
      </c>
      <c r="M30" s="29">
        <f t="shared" si="40"/>
        <v>0.42708333333333226</v>
      </c>
      <c r="N30" s="29">
        <f t="shared" si="41"/>
        <v>0.42916666666666559</v>
      </c>
      <c r="O30" s="29">
        <f t="shared" si="42"/>
        <v>0.43055555555555447</v>
      </c>
      <c r="P30" s="29">
        <f t="shared" si="43"/>
        <v>0.43194444444444335</v>
      </c>
      <c r="Q30" s="29">
        <f t="shared" si="44"/>
        <v>0.43333333333333224</v>
      </c>
      <c r="R30" s="29">
        <f t="shared" si="45"/>
        <v>0.43611111111111001</v>
      </c>
      <c r="S30" s="29">
        <f t="shared" si="46"/>
        <v>0.43680555555555445</v>
      </c>
      <c r="T30" s="29">
        <f t="shared" si="47"/>
        <v>0.43888888888888777</v>
      </c>
      <c r="U30" s="29">
        <f t="shared" si="48"/>
        <v>0.43958333333333222</v>
      </c>
      <c r="V30" s="29">
        <f t="shared" si="49"/>
        <v>0.4409722222222211</v>
      </c>
      <c r="W30" s="29">
        <f t="shared" si="50"/>
        <v>0.44236111111110998</v>
      </c>
      <c r="X30" s="29">
        <f t="shared" si="51"/>
        <v>0.44374999999999887</v>
      </c>
      <c r="Y30" s="29">
        <f t="shared" si="52"/>
        <v>0.44583333333333214</v>
      </c>
      <c r="Z30" s="29">
        <f t="shared" si="53"/>
        <v>0.44722222222222102</v>
      </c>
      <c r="AA30" s="29">
        <f t="shared" si="54"/>
        <v>0.44861111111110991</v>
      </c>
      <c r="AB30" s="29">
        <f t="shared" si="55"/>
        <v>0.44999999999999879</v>
      </c>
      <c r="AC30" s="138">
        <v>33</v>
      </c>
      <c r="AD30" s="27">
        <v>333</v>
      </c>
    </row>
    <row r="31" spans="1:53" ht="21" x14ac:dyDescent="0.25">
      <c r="A31" s="132">
        <v>34</v>
      </c>
      <c r="B31" s="7">
        <f t="shared" si="56"/>
        <v>0.43055555555555453</v>
      </c>
      <c r="C31" s="7">
        <f t="shared" si="30"/>
        <v>0.43124999999999897</v>
      </c>
      <c r="D31" s="7">
        <f t="shared" si="31"/>
        <v>0.43263888888888785</v>
      </c>
      <c r="E31" s="7">
        <f t="shared" si="32"/>
        <v>0.43472222222222118</v>
      </c>
      <c r="F31" s="7">
        <f t="shared" si="33"/>
        <v>0.4368055555555545</v>
      </c>
      <c r="G31" s="7">
        <f t="shared" si="34"/>
        <v>0.43819444444444339</v>
      </c>
      <c r="H31" s="7">
        <f t="shared" si="35"/>
        <v>0.43958333333333227</v>
      </c>
      <c r="I31" s="7">
        <f t="shared" si="36"/>
        <v>0.4416666666666656</v>
      </c>
      <c r="J31" s="52">
        <f t="shared" si="37"/>
        <v>0.44305555555555448</v>
      </c>
      <c r="K31" s="7">
        <f t="shared" si="38"/>
        <v>0.44513888888888781</v>
      </c>
      <c r="L31" s="7">
        <f t="shared" si="39"/>
        <v>0.44652777777777669</v>
      </c>
      <c r="M31" s="7">
        <f t="shared" si="40"/>
        <v>0.44791666666666557</v>
      </c>
      <c r="N31" s="7">
        <f t="shared" si="41"/>
        <v>0.4499999999999989</v>
      </c>
      <c r="O31" s="7">
        <f t="shared" si="42"/>
        <v>0.45138888888888778</v>
      </c>
      <c r="P31" s="7">
        <f t="shared" si="43"/>
        <v>0.45277777777777667</v>
      </c>
      <c r="Q31" s="7">
        <f t="shared" si="44"/>
        <v>0.45416666666666555</v>
      </c>
      <c r="R31" s="7">
        <f t="shared" si="45"/>
        <v>0.45694444444444332</v>
      </c>
      <c r="S31" s="7">
        <f t="shared" si="46"/>
        <v>0.45763888888888776</v>
      </c>
      <c r="T31" s="7">
        <f t="shared" si="47"/>
        <v>0.45972222222222109</v>
      </c>
      <c r="U31" s="7">
        <f t="shared" si="48"/>
        <v>0.46041666666666553</v>
      </c>
      <c r="V31" s="7">
        <f t="shared" si="49"/>
        <v>0.46180555555555441</v>
      </c>
      <c r="W31" s="7">
        <f t="shared" si="50"/>
        <v>0.4631944444444433</v>
      </c>
      <c r="X31" s="7">
        <f t="shared" si="51"/>
        <v>0.46458333333333218</v>
      </c>
      <c r="Y31" s="7">
        <f t="shared" si="52"/>
        <v>0.46666666666666545</v>
      </c>
      <c r="Z31" s="7">
        <f t="shared" si="53"/>
        <v>0.46805555555555434</v>
      </c>
      <c r="AA31" s="7">
        <f t="shared" si="54"/>
        <v>0.46944444444444322</v>
      </c>
      <c r="AB31" s="7">
        <f t="shared" si="55"/>
        <v>0.4708333333333321</v>
      </c>
      <c r="AC31" s="137">
        <v>34</v>
      </c>
      <c r="AD31" s="27">
        <v>334</v>
      </c>
    </row>
    <row r="32" spans="1:53" ht="21" x14ac:dyDescent="0.25">
      <c r="A32" s="133">
        <v>30</v>
      </c>
      <c r="B32" s="29">
        <f t="shared" si="56"/>
        <v>0.45138888888888784</v>
      </c>
      <c r="C32" s="29">
        <f t="shared" si="30"/>
        <v>0.45208333333333228</v>
      </c>
      <c r="D32" s="29">
        <f t="shared" si="31"/>
        <v>0.45347222222222117</v>
      </c>
      <c r="E32" s="29">
        <f t="shared" si="32"/>
        <v>0.45555555555555449</v>
      </c>
      <c r="F32" s="29">
        <f t="shared" si="33"/>
        <v>0.45763888888888782</v>
      </c>
      <c r="G32" s="29">
        <f t="shared" si="34"/>
        <v>0.4590277777777767</v>
      </c>
      <c r="H32" s="29">
        <f t="shared" si="35"/>
        <v>0.46041666666666559</v>
      </c>
      <c r="I32" s="29">
        <f t="shared" si="36"/>
        <v>0.46249999999999891</v>
      </c>
      <c r="J32" s="59">
        <f t="shared" si="37"/>
        <v>0.4638888888888878</v>
      </c>
      <c r="K32" s="29">
        <f t="shared" si="38"/>
        <v>0.46597222222222112</v>
      </c>
      <c r="L32" s="29">
        <f t="shared" si="39"/>
        <v>0.46736111111111001</v>
      </c>
      <c r="M32" s="29">
        <f t="shared" si="40"/>
        <v>0.46874999999999889</v>
      </c>
      <c r="N32" s="29">
        <f t="shared" si="41"/>
        <v>0.47083333333333222</v>
      </c>
      <c r="O32" s="29">
        <f t="shared" si="42"/>
        <v>0.4722222222222211</v>
      </c>
      <c r="P32" s="29">
        <f t="shared" si="43"/>
        <v>0.47361111111110998</v>
      </c>
      <c r="Q32" s="29">
        <f t="shared" si="44"/>
        <v>0.47499999999999887</v>
      </c>
      <c r="R32" s="29">
        <f t="shared" si="45"/>
        <v>0.47777777777777664</v>
      </c>
      <c r="S32" s="29">
        <f t="shared" si="46"/>
        <v>0.47847222222222108</v>
      </c>
      <c r="T32" s="29">
        <f t="shared" si="47"/>
        <v>0.4805555555555544</v>
      </c>
      <c r="U32" s="29">
        <f t="shared" si="48"/>
        <v>0.48124999999999885</v>
      </c>
      <c r="V32" s="29">
        <f t="shared" si="49"/>
        <v>0.48263888888888773</v>
      </c>
      <c r="W32" s="29">
        <f t="shared" si="50"/>
        <v>0.48402777777777661</v>
      </c>
      <c r="X32" s="29">
        <f t="shared" si="51"/>
        <v>0.4854166666666655</v>
      </c>
      <c r="Y32" s="29">
        <f t="shared" si="52"/>
        <v>0.48749999999999877</v>
      </c>
      <c r="Z32" s="29">
        <f t="shared" si="53"/>
        <v>0.48888888888888765</v>
      </c>
      <c r="AA32" s="29">
        <f t="shared" si="54"/>
        <v>0.49027777777777654</v>
      </c>
      <c r="AB32" s="29">
        <f t="shared" si="55"/>
        <v>0.49166666666666542</v>
      </c>
      <c r="AC32" s="138">
        <v>30</v>
      </c>
      <c r="AD32" s="27">
        <v>330</v>
      </c>
    </row>
    <row r="33" spans="1:30" ht="21" x14ac:dyDescent="0.25">
      <c r="A33" s="132">
        <v>31</v>
      </c>
      <c r="B33" s="7">
        <f t="shared" si="56"/>
        <v>0.47222222222222116</v>
      </c>
      <c r="C33" s="7">
        <f t="shared" si="30"/>
        <v>0.4729166666666656</v>
      </c>
      <c r="D33" s="7">
        <f t="shared" si="31"/>
        <v>0.47430555555555448</v>
      </c>
      <c r="E33" s="7">
        <f t="shared" si="32"/>
        <v>0.47638888888888781</v>
      </c>
      <c r="F33" s="7">
        <f t="shared" si="33"/>
        <v>0.47847222222222113</v>
      </c>
      <c r="G33" s="7">
        <f t="shared" si="34"/>
        <v>0.47986111111111002</v>
      </c>
      <c r="H33" s="7">
        <f t="shared" si="35"/>
        <v>0.4812499999999989</v>
      </c>
      <c r="I33" s="7">
        <f t="shared" si="36"/>
        <v>0.48333333333333223</v>
      </c>
      <c r="J33" s="52">
        <f t="shared" si="37"/>
        <v>0.48472222222222111</v>
      </c>
      <c r="K33" s="7">
        <f t="shared" si="38"/>
        <v>0.48680555555555444</v>
      </c>
      <c r="L33" s="7">
        <f t="shared" si="39"/>
        <v>0.48819444444444332</v>
      </c>
      <c r="M33" s="7">
        <f t="shared" si="40"/>
        <v>0.4895833333333322</v>
      </c>
      <c r="N33" s="7">
        <f t="shared" si="41"/>
        <v>0.49166666666666553</v>
      </c>
      <c r="O33" s="7">
        <f t="shared" si="42"/>
        <v>0.49305555555555441</v>
      </c>
      <c r="P33" s="7">
        <f t="shared" si="43"/>
        <v>0.4944444444444433</v>
      </c>
      <c r="Q33" s="7">
        <f t="shared" si="44"/>
        <v>0.49583333333333218</v>
      </c>
      <c r="R33" s="7">
        <f t="shared" si="45"/>
        <v>0.49861111111110995</v>
      </c>
      <c r="S33" s="7">
        <f t="shared" si="46"/>
        <v>0.49930555555555439</v>
      </c>
      <c r="T33" s="7">
        <f t="shared" si="47"/>
        <v>0.50138888888888777</v>
      </c>
      <c r="U33" s="7">
        <f t="shared" si="48"/>
        <v>0.50208333333333222</v>
      </c>
      <c r="V33" s="7">
        <f t="shared" si="49"/>
        <v>0.5034722222222211</v>
      </c>
      <c r="W33" s="7">
        <f t="shared" si="50"/>
        <v>0.50486111111110998</v>
      </c>
      <c r="X33" s="7">
        <f t="shared" si="51"/>
        <v>0.50624999999999887</v>
      </c>
      <c r="Y33" s="7">
        <f t="shared" si="52"/>
        <v>0.50833333333333208</v>
      </c>
      <c r="Z33" s="7">
        <f t="shared" si="53"/>
        <v>0.50972222222222097</v>
      </c>
      <c r="AA33" s="7">
        <f t="shared" si="54"/>
        <v>0.51111111111110985</v>
      </c>
      <c r="AB33" s="7">
        <f t="shared" si="55"/>
        <v>0.51249999999999873</v>
      </c>
      <c r="AC33" s="137">
        <v>31</v>
      </c>
      <c r="AD33" s="27">
        <v>331</v>
      </c>
    </row>
    <row r="34" spans="1:30" ht="21" x14ac:dyDescent="0.25">
      <c r="A34" s="133">
        <v>32</v>
      </c>
      <c r="B34" s="29">
        <f t="shared" si="56"/>
        <v>0.49305555555555447</v>
      </c>
      <c r="C34" s="29">
        <f t="shared" si="30"/>
        <v>0.49374999999999891</v>
      </c>
      <c r="D34" s="29">
        <f t="shared" si="31"/>
        <v>0.4951388888888878</v>
      </c>
      <c r="E34" s="29">
        <f t="shared" si="32"/>
        <v>0.49722222222222112</v>
      </c>
      <c r="F34" s="29">
        <f t="shared" si="33"/>
        <v>0.49930555555555445</v>
      </c>
      <c r="G34" s="29">
        <f t="shared" si="34"/>
        <v>0.50069444444444333</v>
      </c>
      <c r="H34" s="29">
        <f t="shared" si="35"/>
        <v>0.50208333333333222</v>
      </c>
      <c r="I34" s="29">
        <f t="shared" si="36"/>
        <v>0.50416666666666554</v>
      </c>
      <c r="J34" s="59">
        <f t="shared" si="37"/>
        <v>0.50555555555555443</v>
      </c>
      <c r="K34" s="29">
        <f t="shared" si="38"/>
        <v>0.50763888888888775</v>
      </c>
      <c r="L34" s="29">
        <f t="shared" si="39"/>
        <v>0.50902777777777664</v>
      </c>
      <c r="M34" s="29">
        <f t="shared" si="40"/>
        <v>0.51041666666666552</v>
      </c>
      <c r="N34" s="29">
        <f t="shared" si="41"/>
        <v>0.51249999999999885</v>
      </c>
      <c r="O34" s="29">
        <f t="shared" si="42"/>
        <v>0.51388888888888773</v>
      </c>
      <c r="P34" s="29">
        <f t="shared" si="43"/>
        <v>0.51527777777777661</v>
      </c>
      <c r="Q34" s="29">
        <f t="shared" si="44"/>
        <v>0.5166666666666655</v>
      </c>
      <c r="R34" s="29">
        <f t="shared" si="45"/>
        <v>0.51944444444444327</v>
      </c>
      <c r="S34" s="29">
        <f t="shared" si="46"/>
        <v>0.52013888888888771</v>
      </c>
      <c r="T34" s="29">
        <f t="shared" si="47"/>
        <v>0.52222222222222114</v>
      </c>
      <c r="U34" s="29">
        <f t="shared" si="48"/>
        <v>0.52291666666666559</v>
      </c>
      <c r="V34" s="29">
        <f t="shared" si="49"/>
        <v>0.52430555555555447</v>
      </c>
      <c r="W34" s="29">
        <f t="shared" si="50"/>
        <v>0.52569444444444335</v>
      </c>
      <c r="X34" s="29">
        <f t="shared" si="51"/>
        <v>0.52708333333333224</v>
      </c>
      <c r="Y34" s="29">
        <f t="shared" si="52"/>
        <v>0.52916666666666545</v>
      </c>
      <c r="Z34" s="29">
        <f t="shared" si="53"/>
        <v>0.53055555555555434</v>
      </c>
      <c r="AA34" s="29">
        <f t="shared" si="54"/>
        <v>0.53194444444444322</v>
      </c>
      <c r="AB34" s="29">
        <f t="shared" si="55"/>
        <v>0.5333333333333321</v>
      </c>
      <c r="AC34" s="138">
        <v>32</v>
      </c>
      <c r="AD34" s="27">
        <v>332</v>
      </c>
    </row>
    <row r="35" spans="1:30" ht="21" x14ac:dyDescent="0.25">
      <c r="A35" s="132">
        <v>33</v>
      </c>
      <c r="B35" s="7">
        <f t="shared" si="56"/>
        <v>0.51388888888888784</v>
      </c>
      <c r="C35" s="7">
        <f t="shared" si="30"/>
        <v>0.51458333333333228</v>
      </c>
      <c r="D35" s="7">
        <f t="shared" si="31"/>
        <v>0.51597222222222117</v>
      </c>
      <c r="E35" s="7">
        <f t="shared" si="32"/>
        <v>0.51805555555555449</v>
      </c>
      <c r="F35" s="7">
        <f t="shared" si="33"/>
        <v>0.52013888888888782</v>
      </c>
      <c r="G35" s="7">
        <f t="shared" si="34"/>
        <v>0.5215277777777767</v>
      </c>
      <c r="H35" s="7">
        <f t="shared" si="35"/>
        <v>0.52291666666666559</v>
      </c>
      <c r="I35" s="7">
        <f t="shared" si="36"/>
        <v>0.52499999999999891</v>
      </c>
      <c r="J35" s="52">
        <f t="shared" si="37"/>
        <v>0.5263888888888878</v>
      </c>
      <c r="K35" s="7">
        <f t="shared" si="38"/>
        <v>0.52847222222222112</v>
      </c>
      <c r="L35" s="7">
        <f t="shared" si="39"/>
        <v>0.52986111111111001</v>
      </c>
      <c r="M35" s="7">
        <f t="shared" si="40"/>
        <v>0.53124999999999889</v>
      </c>
      <c r="N35" s="7">
        <f t="shared" si="41"/>
        <v>0.53333333333333222</v>
      </c>
      <c r="O35" s="7">
        <f t="shared" si="42"/>
        <v>0.5347222222222211</v>
      </c>
      <c r="P35" s="7">
        <f t="shared" si="43"/>
        <v>0.53611111111110998</v>
      </c>
      <c r="Q35" s="7">
        <f t="shared" si="44"/>
        <v>0.53749999999999887</v>
      </c>
      <c r="R35" s="7">
        <f t="shared" si="45"/>
        <v>0.54027777777777664</v>
      </c>
      <c r="S35" s="7">
        <f t="shared" si="46"/>
        <v>0.54097222222222108</v>
      </c>
      <c r="T35" s="7">
        <f t="shared" si="47"/>
        <v>0.54305555555555451</v>
      </c>
      <c r="U35" s="7">
        <f t="shared" si="48"/>
        <v>0.54374999999999896</v>
      </c>
      <c r="V35" s="7">
        <f t="shared" si="49"/>
        <v>0.54513888888888784</v>
      </c>
      <c r="W35" s="7">
        <f t="shared" si="50"/>
        <v>0.54652777777777672</v>
      </c>
      <c r="X35" s="7">
        <f t="shared" si="51"/>
        <v>0.54791666666666561</v>
      </c>
      <c r="Y35" s="7">
        <f t="shared" si="52"/>
        <v>0.54999999999999882</v>
      </c>
      <c r="Z35" s="7">
        <f t="shared" si="53"/>
        <v>0.55138888888888771</v>
      </c>
      <c r="AA35" s="7">
        <f t="shared" si="54"/>
        <v>0.55277777777777659</v>
      </c>
      <c r="AB35" s="7">
        <f t="shared" si="55"/>
        <v>0.55416666666666548</v>
      </c>
      <c r="AC35" s="137">
        <v>33</v>
      </c>
      <c r="AD35" s="27">
        <v>333</v>
      </c>
    </row>
    <row r="36" spans="1:30" ht="21" x14ac:dyDescent="0.25">
      <c r="A36" s="133">
        <v>34</v>
      </c>
      <c r="B36" s="29">
        <f t="shared" si="56"/>
        <v>0.53472222222222121</v>
      </c>
      <c r="C36" s="29">
        <f t="shared" si="30"/>
        <v>0.53541666666666565</v>
      </c>
      <c r="D36" s="29">
        <f t="shared" si="31"/>
        <v>0.53680555555555454</v>
      </c>
      <c r="E36" s="29">
        <f t="shared" si="32"/>
        <v>0.53888888888888786</v>
      </c>
      <c r="F36" s="29">
        <f t="shared" si="33"/>
        <v>0.54097222222222119</v>
      </c>
      <c r="G36" s="29">
        <f t="shared" si="34"/>
        <v>0.54236111111111007</v>
      </c>
      <c r="H36" s="29">
        <f t="shared" si="35"/>
        <v>0.54374999999999896</v>
      </c>
      <c r="I36" s="29">
        <f t="shared" si="36"/>
        <v>0.54583333333333228</v>
      </c>
      <c r="J36" s="59">
        <f t="shared" si="37"/>
        <v>0.54722222222222117</v>
      </c>
      <c r="K36" s="29">
        <f t="shared" si="38"/>
        <v>0.54930555555555449</v>
      </c>
      <c r="L36" s="29">
        <f t="shared" si="39"/>
        <v>0.55069444444444338</v>
      </c>
      <c r="M36" s="29">
        <f t="shared" si="40"/>
        <v>0.55208333333333226</v>
      </c>
      <c r="N36" s="29">
        <f t="shared" si="41"/>
        <v>0.55416666666666559</v>
      </c>
      <c r="O36" s="29">
        <f t="shared" si="42"/>
        <v>0.55555555555555447</v>
      </c>
      <c r="P36" s="29">
        <f t="shared" si="43"/>
        <v>0.55694444444444335</v>
      </c>
      <c r="Q36" s="29">
        <f t="shared" si="44"/>
        <v>0.55833333333333224</v>
      </c>
      <c r="R36" s="29">
        <f t="shared" si="45"/>
        <v>0.56111111111111001</v>
      </c>
      <c r="S36" s="29">
        <f t="shared" si="46"/>
        <v>0.56180555555555445</v>
      </c>
      <c r="T36" s="29">
        <f t="shared" si="47"/>
        <v>0.56388888888888788</v>
      </c>
      <c r="U36" s="29">
        <f t="shared" si="48"/>
        <v>0.56458333333333233</v>
      </c>
      <c r="V36" s="29">
        <f t="shared" si="49"/>
        <v>0.56597222222222121</v>
      </c>
      <c r="W36" s="29">
        <f t="shared" si="50"/>
        <v>0.56736111111111009</v>
      </c>
      <c r="X36" s="29">
        <f t="shared" si="51"/>
        <v>0.56874999999999898</v>
      </c>
      <c r="Y36" s="29">
        <f t="shared" si="52"/>
        <v>0.57083333333333219</v>
      </c>
      <c r="Z36" s="29">
        <f t="shared" si="53"/>
        <v>0.57222222222222108</v>
      </c>
      <c r="AA36" s="29">
        <f t="shared" si="54"/>
        <v>0.57361111111110996</v>
      </c>
      <c r="AB36" s="29">
        <f t="shared" si="55"/>
        <v>0.57499999999999885</v>
      </c>
      <c r="AC36" s="138">
        <v>34</v>
      </c>
      <c r="AD36" s="27">
        <v>334</v>
      </c>
    </row>
    <row r="37" spans="1:30" ht="21" x14ac:dyDescent="0.25">
      <c r="A37" s="132">
        <v>30</v>
      </c>
      <c r="B37" s="7">
        <f t="shared" si="56"/>
        <v>0.55555555555555458</v>
      </c>
      <c r="C37" s="7">
        <f t="shared" si="30"/>
        <v>0.55624999999999902</v>
      </c>
      <c r="D37" s="7">
        <f t="shared" si="31"/>
        <v>0.55763888888888791</v>
      </c>
      <c r="E37" s="7">
        <f t="shared" si="32"/>
        <v>0.55972222222222123</v>
      </c>
      <c r="F37" s="7">
        <f t="shared" si="33"/>
        <v>0.56180555555555456</v>
      </c>
      <c r="G37" s="7">
        <f t="shared" si="34"/>
        <v>0.56319444444444344</v>
      </c>
      <c r="H37" s="7">
        <f t="shared" si="35"/>
        <v>0.56458333333333233</v>
      </c>
      <c r="I37" s="7">
        <f t="shared" si="36"/>
        <v>0.56666666666666565</v>
      </c>
      <c r="J37" s="52">
        <f t="shared" si="37"/>
        <v>0.56805555555555454</v>
      </c>
      <c r="K37" s="7">
        <f t="shared" si="38"/>
        <v>0.57013888888888786</v>
      </c>
      <c r="L37" s="7">
        <f t="shared" si="39"/>
        <v>0.57152777777777675</v>
      </c>
      <c r="M37" s="7">
        <f t="shared" si="40"/>
        <v>0.57291666666666563</v>
      </c>
      <c r="N37" s="7">
        <f t="shared" si="41"/>
        <v>0.57499999999999896</v>
      </c>
      <c r="O37" s="7">
        <f t="shared" si="42"/>
        <v>0.57638888888888784</v>
      </c>
      <c r="P37" s="7">
        <f t="shared" si="43"/>
        <v>0.57777777777777672</v>
      </c>
      <c r="Q37" s="7">
        <f t="shared" si="44"/>
        <v>0.57916666666666561</v>
      </c>
      <c r="R37" s="7">
        <f t="shared" si="45"/>
        <v>0.58194444444444338</v>
      </c>
      <c r="S37" s="7">
        <f t="shared" si="46"/>
        <v>0.58263888888888782</v>
      </c>
      <c r="T37" s="7">
        <f t="shared" si="47"/>
        <v>0.58472222222222126</v>
      </c>
      <c r="U37" s="7">
        <f t="shared" si="48"/>
        <v>0.5854166666666657</v>
      </c>
      <c r="V37" s="7">
        <f t="shared" si="49"/>
        <v>0.58680555555555458</v>
      </c>
      <c r="W37" s="7">
        <f t="shared" si="50"/>
        <v>0.58819444444444346</v>
      </c>
      <c r="X37" s="7">
        <f t="shared" si="51"/>
        <v>0.58958333333333235</v>
      </c>
      <c r="Y37" s="7">
        <f t="shared" si="52"/>
        <v>0.59166666666666556</v>
      </c>
      <c r="Z37" s="7">
        <f t="shared" si="53"/>
        <v>0.59305555555555445</v>
      </c>
      <c r="AA37" s="7">
        <f t="shared" si="54"/>
        <v>0.59444444444444333</v>
      </c>
      <c r="AB37" s="7">
        <f t="shared" si="55"/>
        <v>0.59583333333333222</v>
      </c>
      <c r="AC37" s="137">
        <v>30</v>
      </c>
      <c r="AD37" s="27">
        <v>330</v>
      </c>
    </row>
    <row r="38" spans="1:30" ht="21" x14ac:dyDescent="0.25">
      <c r="A38" s="133">
        <v>31</v>
      </c>
      <c r="B38" s="29">
        <f t="shared" si="56"/>
        <v>0.57638888888888795</v>
      </c>
      <c r="C38" s="29">
        <f t="shared" si="30"/>
        <v>0.57708333333333239</v>
      </c>
      <c r="D38" s="29">
        <f t="shared" si="31"/>
        <v>0.57847222222222128</v>
      </c>
      <c r="E38" s="29">
        <f t="shared" si="32"/>
        <v>0.5805555555555546</v>
      </c>
      <c r="F38" s="29">
        <f t="shared" si="33"/>
        <v>0.58263888888888793</v>
      </c>
      <c r="G38" s="29">
        <f t="shared" si="34"/>
        <v>0.58402777777777681</v>
      </c>
      <c r="H38" s="29">
        <f t="shared" si="35"/>
        <v>0.5854166666666657</v>
      </c>
      <c r="I38" s="29">
        <f t="shared" si="36"/>
        <v>0.58749999999999902</v>
      </c>
      <c r="J38" s="59">
        <f t="shared" si="37"/>
        <v>0.58888888888888791</v>
      </c>
      <c r="K38" s="29">
        <f t="shared" si="38"/>
        <v>0.59097222222222123</v>
      </c>
      <c r="L38" s="29">
        <f t="shared" si="39"/>
        <v>0.59236111111111012</v>
      </c>
      <c r="M38" s="29">
        <f t="shared" si="40"/>
        <v>0.593749999999999</v>
      </c>
      <c r="N38" s="29">
        <f t="shared" si="41"/>
        <v>0.59583333333333233</v>
      </c>
      <c r="O38" s="29">
        <f t="shared" si="42"/>
        <v>0.59722222222222121</v>
      </c>
      <c r="P38" s="29">
        <f t="shared" si="43"/>
        <v>0.59861111111111009</v>
      </c>
      <c r="Q38" s="29">
        <f t="shared" si="44"/>
        <v>0.59999999999999898</v>
      </c>
      <c r="R38" s="29">
        <f t="shared" si="45"/>
        <v>0.60277777777777675</v>
      </c>
      <c r="S38" s="29">
        <f t="shared" si="46"/>
        <v>0.60347222222222119</v>
      </c>
      <c r="T38" s="29">
        <f t="shared" si="47"/>
        <v>0.60555555555555463</v>
      </c>
      <c r="U38" s="29">
        <f t="shared" si="48"/>
        <v>0.60624999999999907</v>
      </c>
      <c r="V38" s="29">
        <f t="shared" si="49"/>
        <v>0.60763888888888795</v>
      </c>
      <c r="W38" s="29">
        <f t="shared" si="50"/>
        <v>0.60902777777777684</v>
      </c>
      <c r="X38" s="29">
        <f t="shared" si="51"/>
        <v>0.61041666666666572</v>
      </c>
      <c r="Y38" s="29">
        <f t="shared" si="52"/>
        <v>0.61249999999999893</v>
      </c>
      <c r="Z38" s="29">
        <f t="shared" si="53"/>
        <v>0.61388888888888782</v>
      </c>
      <c r="AA38" s="29">
        <f t="shared" si="54"/>
        <v>0.6152777777777767</v>
      </c>
      <c r="AB38" s="29">
        <f t="shared" si="55"/>
        <v>0.61666666666666559</v>
      </c>
      <c r="AC38" s="138">
        <v>31</v>
      </c>
      <c r="AD38" s="27">
        <v>331</v>
      </c>
    </row>
    <row r="39" spans="1:30" ht="21" x14ac:dyDescent="0.25">
      <c r="A39" s="132">
        <v>32</v>
      </c>
      <c r="B39" s="7">
        <f t="shared" si="56"/>
        <v>0.59722222222222132</v>
      </c>
      <c r="C39" s="7">
        <f t="shared" si="30"/>
        <v>0.59791666666666576</v>
      </c>
      <c r="D39" s="7">
        <f t="shared" si="31"/>
        <v>0.59930555555555465</v>
      </c>
      <c r="E39" s="7">
        <f t="shared" si="32"/>
        <v>0.60138888888888797</v>
      </c>
      <c r="F39" s="7">
        <f t="shared" si="33"/>
        <v>0.6034722222222213</v>
      </c>
      <c r="G39" s="7">
        <f t="shared" si="34"/>
        <v>0.60486111111111018</v>
      </c>
      <c r="H39" s="7">
        <f t="shared" si="35"/>
        <v>0.60624999999999907</v>
      </c>
      <c r="I39" s="7">
        <f t="shared" si="36"/>
        <v>0.60833333333333239</v>
      </c>
      <c r="J39" s="52">
        <f t="shared" si="37"/>
        <v>0.60972222222222128</v>
      </c>
      <c r="K39" s="7">
        <f t="shared" si="38"/>
        <v>0.6118055555555546</v>
      </c>
      <c r="L39" s="7">
        <f t="shared" si="39"/>
        <v>0.61319444444444349</v>
      </c>
      <c r="M39" s="7">
        <f t="shared" si="40"/>
        <v>0.61458333333333237</v>
      </c>
      <c r="N39" s="7">
        <f t="shared" si="41"/>
        <v>0.6166666666666657</v>
      </c>
      <c r="O39" s="7">
        <f t="shared" si="42"/>
        <v>0.61805555555555458</v>
      </c>
      <c r="P39" s="7">
        <f t="shared" si="43"/>
        <v>0.61944444444444346</v>
      </c>
      <c r="Q39" s="7">
        <f t="shared" si="44"/>
        <v>0.62083333333333235</v>
      </c>
      <c r="R39" s="7">
        <f t="shared" si="45"/>
        <v>0.62361111111111012</v>
      </c>
      <c r="S39" s="7">
        <f t="shared" si="46"/>
        <v>0.62430555555555456</v>
      </c>
      <c r="T39" s="7">
        <f t="shared" si="47"/>
        <v>0.626388888888888</v>
      </c>
      <c r="U39" s="7">
        <f t="shared" si="48"/>
        <v>0.62708333333333244</v>
      </c>
      <c r="V39" s="7">
        <f t="shared" si="49"/>
        <v>0.62847222222222132</v>
      </c>
      <c r="W39" s="7">
        <f t="shared" si="50"/>
        <v>0.62986111111111021</v>
      </c>
      <c r="X39" s="7">
        <f t="shared" si="51"/>
        <v>0.63124999999999909</v>
      </c>
      <c r="Y39" s="7">
        <f t="shared" si="52"/>
        <v>0.6333333333333323</v>
      </c>
      <c r="Z39" s="7">
        <f t="shared" si="53"/>
        <v>0.63472222222222119</v>
      </c>
      <c r="AA39" s="7">
        <f t="shared" si="54"/>
        <v>0.63611111111111007</v>
      </c>
      <c r="AB39" s="7">
        <f t="shared" si="55"/>
        <v>0.63749999999999896</v>
      </c>
      <c r="AC39" s="137">
        <v>32</v>
      </c>
      <c r="AD39" s="27">
        <v>332</v>
      </c>
    </row>
    <row r="40" spans="1:30" ht="21" x14ac:dyDescent="0.25">
      <c r="A40" s="133">
        <v>33</v>
      </c>
      <c r="B40" s="29">
        <f t="shared" si="56"/>
        <v>0.61805555555555469</v>
      </c>
      <c r="C40" s="29">
        <f t="shared" si="30"/>
        <v>0.61874999999999913</v>
      </c>
      <c r="D40" s="29">
        <f t="shared" si="31"/>
        <v>0.62013888888888802</v>
      </c>
      <c r="E40" s="29">
        <f t="shared" si="32"/>
        <v>0.62222222222222134</v>
      </c>
      <c r="F40" s="29">
        <f t="shared" si="33"/>
        <v>0.62430555555555467</v>
      </c>
      <c r="G40" s="29">
        <f t="shared" si="34"/>
        <v>0.62569444444444355</v>
      </c>
      <c r="H40" s="29">
        <f t="shared" si="35"/>
        <v>0.62708333333333244</v>
      </c>
      <c r="I40" s="29">
        <f t="shared" si="36"/>
        <v>0.62916666666666576</v>
      </c>
      <c r="J40" s="59">
        <f t="shared" si="37"/>
        <v>0.63055555555555465</v>
      </c>
      <c r="K40" s="29">
        <f t="shared" si="38"/>
        <v>0.63263888888888797</v>
      </c>
      <c r="L40" s="29">
        <f t="shared" si="39"/>
        <v>0.63402777777777686</v>
      </c>
      <c r="M40" s="29">
        <f t="shared" si="40"/>
        <v>0.63541666666666574</v>
      </c>
      <c r="N40" s="29">
        <f t="shared" si="41"/>
        <v>0.63749999999999907</v>
      </c>
      <c r="O40" s="29">
        <f t="shared" si="42"/>
        <v>0.63888888888888795</v>
      </c>
      <c r="P40" s="29">
        <f t="shared" si="43"/>
        <v>0.64027777777777684</v>
      </c>
      <c r="Q40" s="29">
        <f t="shared" si="44"/>
        <v>0.64166666666666572</v>
      </c>
      <c r="R40" s="29">
        <f t="shared" si="45"/>
        <v>0.64444444444444349</v>
      </c>
      <c r="S40" s="29">
        <f t="shared" si="46"/>
        <v>0.64513888888888793</v>
      </c>
      <c r="T40" s="29">
        <f t="shared" si="47"/>
        <v>0.64722222222222137</v>
      </c>
      <c r="U40" s="29">
        <f t="shared" si="48"/>
        <v>0.64791666666666581</v>
      </c>
      <c r="V40" s="29">
        <f t="shared" si="49"/>
        <v>0.64930555555555469</v>
      </c>
      <c r="W40" s="29">
        <f t="shared" si="50"/>
        <v>0.65069444444444358</v>
      </c>
      <c r="X40" s="29">
        <f t="shared" si="51"/>
        <v>0.65208333333333246</v>
      </c>
      <c r="Y40" s="29">
        <f t="shared" si="52"/>
        <v>0.65416666666666567</v>
      </c>
      <c r="Z40" s="29">
        <f t="shared" si="53"/>
        <v>0.65555555555555456</v>
      </c>
      <c r="AA40" s="29">
        <f t="shared" si="54"/>
        <v>0.65694444444444344</v>
      </c>
      <c r="AB40" s="29">
        <f t="shared" si="55"/>
        <v>0.65833333333333233</v>
      </c>
      <c r="AC40" s="138">
        <v>33</v>
      </c>
      <c r="AD40" s="27">
        <v>333</v>
      </c>
    </row>
    <row r="41" spans="1:30" ht="21" x14ac:dyDescent="0.25">
      <c r="A41" s="132">
        <v>34</v>
      </c>
      <c r="B41" s="7">
        <f t="shared" si="56"/>
        <v>0.63888888888888806</v>
      </c>
      <c r="C41" s="7">
        <f t="shared" si="30"/>
        <v>0.6395833333333325</v>
      </c>
      <c r="D41" s="7">
        <f t="shared" si="31"/>
        <v>0.64097222222222139</v>
      </c>
      <c r="E41" s="7">
        <f t="shared" si="32"/>
        <v>0.64305555555555471</v>
      </c>
      <c r="F41" s="7">
        <f t="shared" si="33"/>
        <v>0.64513888888888804</v>
      </c>
      <c r="G41" s="7">
        <f t="shared" si="34"/>
        <v>0.64652777777777692</v>
      </c>
      <c r="H41" s="7">
        <f t="shared" si="35"/>
        <v>0.64791666666666581</v>
      </c>
      <c r="I41" s="7">
        <f t="shared" si="36"/>
        <v>0.64999999999999913</v>
      </c>
      <c r="J41" s="52">
        <f t="shared" si="37"/>
        <v>0.65138888888888802</v>
      </c>
      <c r="K41" s="7">
        <f t="shared" si="38"/>
        <v>0.65347222222222134</v>
      </c>
      <c r="L41" s="7">
        <f t="shared" si="39"/>
        <v>0.65486111111111023</v>
      </c>
      <c r="M41" s="7">
        <f t="shared" si="40"/>
        <v>0.65624999999999911</v>
      </c>
      <c r="N41" s="7">
        <f t="shared" si="41"/>
        <v>0.65833333333333244</v>
      </c>
      <c r="O41" s="7">
        <f t="shared" si="42"/>
        <v>0.65972222222222132</v>
      </c>
      <c r="P41" s="7">
        <f t="shared" si="43"/>
        <v>0.66111111111111021</v>
      </c>
      <c r="Q41" s="7">
        <f t="shared" si="44"/>
        <v>0.66249999999999909</v>
      </c>
      <c r="R41" s="7">
        <f t="shared" si="45"/>
        <v>0.66527777777777686</v>
      </c>
      <c r="S41" s="7">
        <f t="shared" si="46"/>
        <v>0.6659722222222213</v>
      </c>
      <c r="T41" s="7">
        <f t="shared" si="47"/>
        <v>0.66805555555555474</v>
      </c>
      <c r="U41" s="7">
        <f t="shared" si="48"/>
        <v>0.66874999999999918</v>
      </c>
      <c r="V41" s="7">
        <f t="shared" si="49"/>
        <v>0.67013888888888806</v>
      </c>
      <c r="W41" s="7">
        <f t="shared" si="50"/>
        <v>0.67152777777777695</v>
      </c>
      <c r="X41" s="7">
        <f t="shared" si="51"/>
        <v>0.67291666666666583</v>
      </c>
      <c r="Y41" s="7">
        <f t="shared" si="52"/>
        <v>0.67499999999999905</v>
      </c>
      <c r="Z41" s="7">
        <f t="shared" si="53"/>
        <v>0.67638888888888793</v>
      </c>
      <c r="AA41" s="7">
        <f t="shared" si="54"/>
        <v>0.67777777777777681</v>
      </c>
      <c r="AB41" s="7">
        <f t="shared" si="55"/>
        <v>0.6791666666666657</v>
      </c>
      <c r="AC41" s="137">
        <v>34</v>
      </c>
      <c r="AD41" s="27">
        <v>334</v>
      </c>
    </row>
    <row r="42" spans="1:30" ht="21" x14ac:dyDescent="0.25">
      <c r="A42" s="133">
        <v>30</v>
      </c>
      <c r="B42" s="29">
        <f t="shared" si="56"/>
        <v>0.65972222222222143</v>
      </c>
      <c r="C42" s="29">
        <f t="shared" si="30"/>
        <v>0.66041666666666587</v>
      </c>
      <c r="D42" s="29">
        <f t="shared" si="31"/>
        <v>0.66180555555555476</v>
      </c>
      <c r="E42" s="29">
        <f t="shared" si="32"/>
        <v>0.66388888888888808</v>
      </c>
      <c r="F42" s="29">
        <f t="shared" si="33"/>
        <v>0.66597222222222141</v>
      </c>
      <c r="G42" s="29">
        <f t="shared" si="34"/>
        <v>0.66736111111111029</v>
      </c>
      <c r="H42" s="29">
        <f t="shared" si="35"/>
        <v>0.66874999999999918</v>
      </c>
      <c r="I42" s="29">
        <f t="shared" si="36"/>
        <v>0.6708333333333325</v>
      </c>
      <c r="J42" s="59">
        <f t="shared" si="37"/>
        <v>0.67222222222222139</v>
      </c>
      <c r="K42" s="29">
        <f t="shared" si="38"/>
        <v>0.67430555555555471</v>
      </c>
      <c r="L42" s="29">
        <f t="shared" si="39"/>
        <v>0.6756944444444436</v>
      </c>
      <c r="M42" s="29">
        <f t="shared" si="40"/>
        <v>0.67708333333333248</v>
      </c>
      <c r="N42" s="29">
        <f t="shared" si="41"/>
        <v>0.67916666666666581</v>
      </c>
      <c r="O42" s="29">
        <f t="shared" si="42"/>
        <v>0.68055555555555469</v>
      </c>
      <c r="P42" s="29">
        <f t="shared" si="43"/>
        <v>0.68194444444444358</v>
      </c>
      <c r="Q42" s="29">
        <f t="shared" si="44"/>
        <v>0.68333333333333246</v>
      </c>
      <c r="R42" s="29">
        <f t="shared" si="45"/>
        <v>0.68611111111111023</v>
      </c>
      <c r="S42" s="29">
        <f t="shared" si="46"/>
        <v>0.68680555555555467</v>
      </c>
      <c r="T42" s="29">
        <f t="shared" si="47"/>
        <v>0.68888888888888811</v>
      </c>
      <c r="U42" s="29">
        <f t="shared" si="48"/>
        <v>0.68958333333333255</v>
      </c>
      <c r="V42" s="29">
        <f t="shared" si="49"/>
        <v>0.69097222222222143</v>
      </c>
      <c r="W42" s="29">
        <f t="shared" si="50"/>
        <v>0.69236111111111032</v>
      </c>
      <c r="X42" s="29">
        <f t="shared" si="51"/>
        <v>0.6937499999999992</v>
      </c>
      <c r="Y42" s="29">
        <f t="shared" si="52"/>
        <v>0.69583333333333242</v>
      </c>
      <c r="Z42" s="29">
        <f t="shared" si="53"/>
        <v>0.6972222222222213</v>
      </c>
      <c r="AA42" s="29">
        <f t="shared" si="54"/>
        <v>0.69861111111111018</v>
      </c>
      <c r="AB42" s="29">
        <f t="shared" si="55"/>
        <v>0.69999999999999907</v>
      </c>
      <c r="AC42" s="138">
        <v>30</v>
      </c>
      <c r="AD42" s="27">
        <v>330</v>
      </c>
    </row>
    <row r="43" spans="1:30" ht="21" x14ac:dyDescent="0.25">
      <c r="A43" s="132">
        <v>31</v>
      </c>
      <c r="B43" s="7">
        <f t="shared" si="56"/>
        <v>0.6805555555555548</v>
      </c>
      <c r="C43" s="7">
        <f t="shared" si="30"/>
        <v>0.68124999999999925</v>
      </c>
      <c r="D43" s="7">
        <f t="shared" si="31"/>
        <v>0.68263888888888813</v>
      </c>
      <c r="E43" s="7">
        <f t="shared" si="32"/>
        <v>0.68472222222222145</v>
      </c>
      <c r="F43" s="7">
        <f t="shared" si="33"/>
        <v>0.68680555555555478</v>
      </c>
      <c r="G43" s="7">
        <f t="shared" si="34"/>
        <v>0.68819444444444366</v>
      </c>
      <c r="H43" s="7">
        <f t="shared" si="35"/>
        <v>0.68958333333333255</v>
      </c>
      <c r="I43" s="7">
        <f t="shared" si="36"/>
        <v>0.69166666666666587</v>
      </c>
      <c r="J43" s="52">
        <f t="shared" si="37"/>
        <v>0.69305555555555476</v>
      </c>
      <c r="K43" s="7">
        <f t="shared" si="38"/>
        <v>0.69513888888888808</v>
      </c>
      <c r="L43" s="7">
        <f t="shared" si="39"/>
        <v>0.69652777777777697</v>
      </c>
      <c r="M43" s="7">
        <f t="shared" si="40"/>
        <v>0.69791666666666585</v>
      </c>
      <c r="N43" s="7">
        <f t="shared" si="41"/>
        <v>0.69999999999999918</v>
      </c>
      <c r="O43" s="7">
        <f t="shared" si="42"/>
        <v>0.70138888888888806</v>
      </c>
      <c r="P43" s="7">
        <f t="shared" si="43"/>
        <v>0.70277777777777695</v>
      </c>
      <c r="Q43" s="7">
        <f t="shared" si="44"/>
        <v>0.70416666666666583</v>
      </c>
      <c r="R43" s="7">
        <f t="shared" si="45"/>
        <v>0.7069444444444436</v>
      </c>
      <c r="S43" s="7">
        <f t="shared" si="46"/>
        <v>0.70763888888888804</v>
      </c>
      <c r="T43" s="7">
        <f t="shared" si="47"/>
        <v>0.70972222222222148</v>
      </c>
      <c r="U43" s="7">
        <f t="shared" si="48"/>
        <v>0.71041666666666592</v>
      </c>
      <c r="V43" s="7">
        <f t="shared" si="49"/>
        <v>0.7118055555555548</v>
      </c>
      <c r="W43" s="7">
        <f t="shared" si="50"/>
        <v>0.71319444444444369</v>
      </c>
      <c r="X43" s="7">
        <f t="shared" si="51"/>
        <v>0.71458333333333257</v>
      </c>
      <c r="Y43" s="7">
        <f t="shared" si="52"/>
        <v>0.71666666666666579</v>
      </c>
      <c r="Z43" s="7">
        <f t="shared" si="53"/>
        <v>0.71805555555555467</v>
      </c>
      <c r="AA43" s="7">
        <f t="shared" si="54"/>
        <v>0.71944444444444355</v>
      </c>
      <c r="AB43" s="7">
        <f t="shared" si="55"/>
        <v>0.72083333333333244</v>
      </c>
      <c r="AC43" s="137">
        <v>31</v>
      </c>
      <c r="AD43" s="27">
        <v>331</v>
      </c>
    </row>
    <row r="44" spans="1:30" ht="21" x14ac:dyDescent="0.25">
      <c r="A44" s="133">
        <v>32</v>
      </c>
      <c r="B44" s="29">
        <f t="shared" si="56"/>
        <v>0.70138888888888817</v>
      </c>
      <c r="C44" s="29">
        <f t="shared" si="30"/>
        <v>0.70208333333333262</v>
      </c>
      <c r="D44" s="29">
        <f t="shared" si="31"/>
        <v>0.7034722222222215</v>
      </c>
      <c r="E44" s="29">
        <f t="shared" si="32"/>
        <v>0.70555555555555483</v>
      </c>
      <c r="F44" s="29">
        <f t="shared" si="33"/>
        <v>0.70763888888888815</v>
      </c>
      <c r="G44" s="29">
        <f t="shared" si="34"/>
        <v>0.70902777777777704</v>
      </c>
      <c r="H44" s="29">
        <f t="shared" si="35"/>
        <v>0.71041666666666592</v>
      </c>
      <c r="I44" s="29">
        <f t="shared" si="36"/>
        <v>0.71249999999999925</v>
      </c>
      <c r="J44" s="59">
        <f t="shared" si="37"/>
        <v>0.71388888888888813</v>
      </c>
      <c r="K44" s="29">
        <f t="shared" si="38"/>
        <v>0.71597222222222145</v>
      </c>
      <c r="L44" s="29">
        <f t="shared" si="39"/>
        <v>0.71736111111111034</v>
      </c>
      <c r="M44" s="29">
        <f t="shared" si="40"/>
        <v>0.71874999999999922</v>
      </c>
      <c r="N44" s="29">
        <f t="shared" si="41"/>
        <v>0.72083333333333255</v>
      </c>
      <c r="O44" s="29">
        <f t="shared" si="42"/>
        <v>0.72222222222222143</v>
      </c>
      <c r="P44" s="29">
        <f t="shared" si="43"/>
        <v>0.72361111111111032</v>
      </c>
      <c r="Q44" s="29">
        <f t="shared" si="44"/>
        <v>0.7249999999999992</v>
      </c>
      <c r="R44" s="29">
        <f t="shared" si="45"/>
        <v>0.72777777777777697</v>
      </c>
      <c r="S44" s="29">
        <f t="shared" si="46"/>
        <v>0.72847222222222141</v>
      </c>
      <c r="T44" s="29">
        <f t="shared" si="47"/>
        <v>0.73055555555555485</v>
      </c>
      <c r="U44" s="29">
        <f t="shared" si="48"/>
        <v>0.73124999999999929</v>
      </c>
      <c r="V44" s="29">
        <f t="shared" si="49"/>
        <v>0.73263888888888817</v>
      </c>
      <c r="W44" s="29">
        <f t="shared" si="50"/>
        <v>0.73402777777777706</v>
      </c>
      <c r="X44" s="29">
        <f t="shared" si="51"/>
        <v>0.73541666666666594</v>
      </c>
      <c r="Y44" s="29">
        <f t="shared" si="52"/>
        <v>0.73749999999999916</v>
      </c>
      <c r="Z44" s="29">
        <f t="shared" si="53"/>
        <v>0.73888888888888804</v>
      </c>
      <c r="AA44" s="29">
        <f t="shared" si="54"/>
        <v>0.74027777777777692</v>
      </c>
      <c r="AB44" s="29">
        <f t="shared" si="55"/>
        <v>0.74166666666666581</v>
      </c>
      <c r="AC44" s="138">
        <v>32</v>
      </c>
      <c r="AD44" s="27">
        <v>332</v>
      </c>
    </row>
    <row r="45" spans="1:30" ht="21" x14ac:dyDescent="0.25">
      <c r="A45" s="132">
        <v>33</v>
      </c>
      <c r="B45" s="7">
        <f t="shared" si="56"/>
        <v>0.72222222222222154</v>
      </c>
      <c r="C45" s="7">
        <f t="shared" si="30"/>
        <v>0.72291666666666599</v>
      </c>
      <c r="D45" s="7">
        <f t="shared" si="31"/>
        <v>0.72430555555555487</v>
      </c>
      <c r="E45" s="7">
        <f t="shared" si="32"/>
        <v>0.7263888888888882</v>
      </c>
      <c r="F45" s="7">
        <f t="shared" si="33"/>
        <v>0.72847222222222152</v>
      </c>
      <c r="G45" s="7">
        <f t="shared" si="34"/>
        <v>0.72986111111111041</v>
      </c>
      <c r="H45" s="7">
        <f t="shared" si="35"/>
        <v>0.73124999999999929</v>
      </c>
      <c r="I45" s="7">
        <f t="shared" si="36"/>
        <v>0.73333333333333262</v>
      </c>
      <c r="J45" s="52">
        <f t="shared" si="37"/>
        <v>0.7347222222222215</v>
      </c>
      <c r="K45" s="7">
        <f t="shared" si="38"/>
        <v>0.73680555555555483</v>
      </c>
      <c r="L45" s="7">
        <f t="shared" si="39"/>
        <v>0.73819444444444371</v>
      </c>
      <c r="M45" s="7">
        <f t="shared" si="40"/>
        <v>0.73958333333333259</v>
      </c>
      <c r="N45" s="7">
        <f t="shared" si="41"/>
        <v>0.74166666666666592</v>
      </c>
      <c r="O45" s="7">
        <f t="shared" si="42"/>
        <v>0.7430555555555548</v>
      </c>
      <c r="P45" s="7">
        <f t="shared" si="43"/>
        <v>0.74444444444444369</v>
      </c>
      <c r="Q45" s="7">
        <f t="shared" si="44"/>
        <v>0.74583333333333257</v>
      </c>
      <c r="R45" s="7">
        <f t="shared" si="45"/>
        <v>0.74861111111111034</v>
      </c>
      <c r="S45" s="7">
        <f t="shared" si="46"/>
        <v>0.74930555555555478</v>
      </c>
      <c r="T45" s="7">
        <f t="shared" si="47"/>
        <v>0.75138888888888822</v>
      </c>
      <c r="U45" s="7">
        <f t="shared" si="48"/>
        <v>0.75208333333333266</v>
      </c>
      <c r="V45" s="7">
        <f t="shared" si="49"/>
        <v>0.75347222222222154</v>
      </c>
      <c r="W45" s="7">
        <f t="shared" si="50"/>
        <v>0.75486111111111043</v>
      </c>
      <c r="X45" s="7">
        <f t="shared" si="51"/>
        <v>0.75624999999999931</v>
      </c>
      <c r="Y45" s="7">
        <f t="shared" si="52"/>
        <v>0.75833333333333253</v>
      </c>
      <c r="Z45" s="7">
        <f t="shared" si="53"/>
        <v>0.75972222222222141</v>
      </c>
      <c r="AA45" s="7">
        <f t="shared" si="54"/>
        <v>0.76111111111111029</v>
      </c>
      <c r="AB45" s="7">
        <f t="shared" si="55"/>
        <v>0.76249999999999918</v>
      </c>
      <c r="AC45" s="137">
        <v>33</v>
      </c>
      <c r="AD45" s="27">
        <v>333</v>
      </c>
    </row>
    <row r="46" spans="1:30" ht="21" x14ac:dyDescent="0.25">
      <c r="A46" s="133">
        <v>34</v>
      </c>
      <c r="B46" s="29">
        <f t="shared" si="56"/>
        <v>0.74305555555555491</v>
      </c>
      <c r="C46" s="29">
        <f t="shared" si="30"/>
        <v>0.74374999999999936</v>
      </c>
      <c r="D46" s="29">
        <f t="shared" si="31"/>
        <v>0.74513888888888824</v>
      </c>
      <c r="E46" s="29">
        <f t="shared" si="32"/>
        <v>0.74722222222222157</v>
      </c>
      <c r="F46" s="29">
        <f t="shared" si="33"/>
        <v>0.74930555555555489</v>
      </c>
      <c r="G46" s="29">
        <f t="shared" si="34"/>
        <v>0.75069444444444378</v>
      </c>
      <c r="H46" s="29">
        <f t="shared" si="35"/>
        <v>0.75208333333333266</v>
      </c>
      <c r="I46" s="29">
        <f t="shared" si="36"/>
        <v>0.75416666666666599</v>
      </c>
      <c r="J46" s="59">
        <f t="shared" si="37"/>
        <v>0.75555555555555487</v>
      </c>
      <c r="K46" s="29">
        <f t="shared" si="38"/>
        <v>0.7576388888888882</v>
      </c>
      <c r="L46" s="29">
        <f t="shared" si="39"/>
        <v>0.75902777777777708</v>
      </c>
      <c r="M46" s="29">
        <f t="shared" si="40"/>
        <v>0.76041666666666596</v>
      </c>
      <c r="N46" s="29">
        <f t="shared" si="41"/>
        <v>0.76249999999999929</v>
      </c>
      <c r="O46" s="29">
        <f t="shared" si="42"/>
        <v>0.76388888888888817</v>
      </c>
      <c r="P46" s="29">
        <f t="shared" si="43"/>
        <v>0.76527777777777706</v>
      </c>
      <c r="Q46" s="29">
        <f t="shared" si="44"/>
        <v>0.76666666666666594</v>
      </c>
      <c r="R46" s="29">
        <f t="shared" si="45"/>
        <v>0.76944444444444371</v>
      </c>
      <c r="S46" s="29">
        <f t="shared" si="46"/>
        <v>0.77013888888888815</v>
      </c>
      <c r="T46" s="29">
        <f t="shared" si="47"/>
        <v>0.77222222222222159</v>
      </c>
      <c r="U46" s="29">
        <f t="shared" si="48"/>
        <v>0.77291666666666603</v>
      </c>
      <c r="V46" s="29">
        <f t="shared" si="49"/>
        <v>0.77430555555555491</v>
      </c>
      <c r="W46" s="29">
        <f t="shared" si="50"/>
        <v>0.7756944444444438</v>
      </c>
      <c r="X46" s="29">
        <f t="shared" si="51"/>
        <v>0.77708333333333268</v>
      </c>
      <c r="Y46" s="29">
        <f t="shared" si="52"/>
        <v>0.7791666666666659</v>
      </c>
      <c r="Z46" s="29">
        <f t="shared" si="53"/>
        <v>0.78055555555555478</v>
      </c>
      <c r="AA46" s="29">
        <f t="shared" si="54"/>
        <v>0.78194444444444366</v>
      </c>
      <c r="AB46" s="29">
        <f t="shared" si="55"/>
        <v>0.78333333333333255</v>
      </c>
      <c r="AC46" s="138">
        <v>34</v>
      </c>
      <c r="AD46" s="27">
        <v>334</v>
      </c>
    </row>
    <row r="47" spans="1:30" ht="21" x14ac:dyDescent="0.25">
      <c r="A47" s="132">
        <v>30</v>
      </c>
      <c r="B47" s="7">
        <f t="shared" si="56"/>
        <v>0.76388888888888828</v>
      </c>
      <c r="C47" s="7">
        <f t="shared" si="30"/>
        <v>0.76458333333333273</v>
      </c>
      <c r="D47" s="7">
        <f t="shared" si="31"/>
        <v>0.76597222222222161</v>
      </c>
      <c r="E47" s="7">
        <f t="shared" si="32"/>
        <v>0.76805555555555494</v>
      </c>
      <c r="F47" s="7">
        <f t="shared" si="33"/>
        <v>0.77013888888888826</v>
      </c>
      <c r="G47" s="7">
        <f t="shared" si="34"/>
        <v>0.77152777777777715</v>
      </c>
      <c r="H47" s="7">
        <f t="shared" si="35"/>
        <v>0.77291666666666603</v>
      </c>
      <c r="I47" s="7">
        <f t="shared" si="36"/>
        <v>0.77499999999999936</v>
      </c>
      <c r="J47" s="52">
        <f t="shared" si="37"/>
        <v>0.77638888888888824</v>
      </c>
      <c r="K47" s="7">
        <f t="shared" si="38"/>
        <v>0.77847222222222157</v>
      </c>
      <c r="L47" s="7">
        <f t="shared" si="39"/>
        <v>0.77986111111111045</v>
      </c>
      <c r="M47" s="7">
        <f t="shared" si="40"/>
        <v>0.78124999999999933</v>
      </c>
      <c r="N47" s="7">
        <f t="shared" si="41"/>
        <v>0.78333333333333266</v>
      </c>
      <c r="O47" s="7">
        <f t="shared" si="42"/>
        <v>0.78472222222222154</v>
      </c>
      <c r="P47" s="7">
        <f t="shared" si="43"/>
        <v>0.78611111111111043</v>
      </c>
      <c r="Q47" s="7">
        <f t="shared" si="44"/>
        <v>0.78749999999999931</v>
      </c>
      <c r="R47" s="7">
        <f t="shared" si="45"/>
        <v>0.79027777777777708</v>
      </c>
      <c r="S47" s="7">
        <f t="shared" si="46"/>
        <v>0.79097222222222152</v>
      </c>
      <c r="T47" s="7">
        <f t="shared" si="47"/>
        <v>0.79305555555555496</v>
      </c>
      <c r="U47" s="7">
        <f t="shared" si="48"/>
        <v>0.7937499999999994</v>
      </c>
      <c r="V47" s="7">
        <f t="shared" si="49"/>
        <v>0.79513888888888828</v>
      </c>
      <c r="W47" s="7">
        <f t="shared" si="50"/>
        <v>0.79652777777777717</v>
      </c>
      <c r="X47" s="7">
        <f t="shared" si="51"/>
        <v>0.79791666666666605</v>
      </c>
      <c r="Y47" s="7">
        <f t="shared" si="52"/>
        <v>0.79999999999999927</v>
      </c>
      <c r="Z47" s="7">
        <f t="shared" si="53"/>
        <v>0.80138888888888815</v>
      </c>
      <c r="AA47" s="7">
        <f t="shared" si="54"/>
        <v>0.80277777777777704</v>
      </c>
      <c r="AB47" s="7">
        <f t="shared" si="55"/>
        <v>0.80416666666666592</v>
      </c>
      <c r="AC47" s="137">
        <v>30</v>
      </c>
      <c r="AD47" s="27">
        <v>330</v>
      </c>
    </row>
    <row r="48" spans="1:30" ht="21" x14ac:dyDescent="0.25">
      <c r="A48" s="133">
        <v>31</v>
      </c>
      <c r="B48" s="29">
        <f t="shared" si="56"/>
        <v>0.78472222222222165</v>
      </c>
      <c r="C48" s="29">
        <f t="shared" si="30"/>
        <v>0.7854166666666661</v>
      </c>
      <c r="D48" s="29">
        <f t="shared" si="31"/>
        <v>0.78680555555555498</v>
      </c>
      <c r="E48" s="29">
        <f t="shared" si="32"/>
        <v>0.78888888888888831</v>
      </c>
      <c r="F48" s="29">
        <f t="shared" si="33"/>
        <v>0.79097222222222163</v>
      </c>
      <c r="G48" s="29">
        <f t="shared" si="34"/>
        <v>0.79236111111111052</v>
      </c>
      <c r="H48" s="29">
        <f t="shared" si="35"/>
        <v>0.7937499999999994</v>
      </c>
      <c r="I48" s="29">
        <f t="shared" si="36"/>
        <v>0.79583333333333273</v>
      </c>
      <c r="J48" s="59">
        <f t="shared" si="37"/>
        <v>0.79722222222222161</v>
      </c>
      <c r="K48" s="29">
        <f t="shared" si="38"/>
        <v>0.79930555555555494</v>
      </c>
      <c r="L48" s="29">
        <f t="shared" si="39"/>
        <v>0.80069444444444382</v>
      </c>
      <c r="M48" s="29">
        <f t="shared" si="40"/>
        <v>0.8020833333333327</v>
      </c>
      <c r="N48" s="29">
        <f t="shared" si="41"/>
        <v>0.80416666666666603</v>
      </c>
      <c r="O48" s="29">
        <f t="shared" si="42"/>
        <v>0.80555555555555491</v>
      </c>
      <c r="P48" s="29">
        <f t="shared" si="43"/>
        <v>0.8069444444444438</v>
      </c>
      <c r="Q48" s="29">
        <f t="shared" si="44"/>
        <v>0.80833333333333268</v>
      </c>
      <c r="R48" s="29">
        <f t="shared" si="45"/>
        <v>0.81111111111111045</v>
      </c>
      <c r="S48" s="29">
        <f t="shared" si="46"/>
        <v>0.81180555555555489</v>
      </c>
      <c r="T48" s="29">
        <f t="shared" si="47"/>
        <v>0.81388888888888833</v>
      </c>
      <c r="U48" s="29">
        <f t="shared" si="48"/>
        <v>0.81458333333333277</v>
      </c>
      <c r="V48" s="29">
        <f t="shared" si="49"/>
        <v>0.81597222222222165</v>
      </c>
      <c r="W48" s="29">
        <f t="shared" si="50"/>
        <v>0.81736111111111054</v>
      </c>
      <c r="X48" s="29">
        <f t="shared" si="51"/>
        <v>0.81874999999999942</v>
      </c>
      <c r="Y48" s="29">
        <f t="shared" si="52"/>
        <v>0.82083333333333264</v>
      </c>
      <c r="Z48" s="29">
        <f t="shared" si="53"/>
        <v>0.82222222222222152</v>
      </c>
      <c r="AA48" s="29">
        <f t="shared" si="54"/>
        <v>0.82361111111111041</v>
      </c>
      <c r="AB48" s="29">
        <f t="shared" si="55"/>
        <v>0.82499999999999929</v>
      </c>
      <c r="AC48" s="138">
        <v>31</v>
      </c>
      <c r="AD48" s="27">
        <v>331</v>
      </c>
    </row>
    <row r="49" spans="1:30" ht="21" x14ac:dyDescent="0.25">
      <c r="A49" s="132">
        <v>32</v>
      </c>
      <c r="B49" s="7">
        <f t="shared" si="56"/>
        <v>0.80555555555555503</v>
      </c>
      <c r="C49" s="7">
        <f t="shared" si="30"/>
        <v>0.80624999999999947</v>
      </c>
      <c r="D49" s="7">
        <f t="shared" si="31"/>
        <v>0.80763888888888835</v>
      </c>
      <c r="E49" s="7">
        <f t="shared" si="32"/>
        <v>0.80972222222222168</v>
      </c>
      <c r="F49" s="7">
        <f t="shared" si="33"/>
        <v>0.811805555555555</v>
      </c>
      <c r="G49" s="7">
        <f t="shared" si="34"/>
        <v>0.81319444444444389</v>
      </c>
      <c r="H49" s="7">
        <f t="shared" si="35"/>
        <v>0.81458333333333277</v>
      </c>
      <c r="I49" s="7">
        <f t="shared" si="36"/>
        <v>0.8166666666666661</v>
      </c>
      <c r="J49" s="52">
        <f t="shared" si="37"/>
        <v>0.81805555555555498</v>
      </c>
      <c r="K49" s="7">
        <f t="shared" si="38"/>
        <v>0.82013888888888831</v>
      </c>
      <c r="L49" s="7">
        <f t="shared" si="39"/>
        <v>0.82152777777777719</v>
      </c>
      <c r="M49" s="7">
        <f t="shared" si="40"/>
        <v>0.82291666666666607</v>
      </c>
      <c r="N49" s="7">
        <f t="shared" si="41"/>
        <v>0.8249999999999994</v>
      </c>
      <c r="O49" s="7">
        <f t="shared" si="42"/>
        <v>0.82638888888888828</v>
      </c>
      <c r="P49" s="7">
        <f t="shared" si="43"/>
        <v>0.82777777777777717</v>
      </c>
      <c r="Q49" s="7">
        <f t="shared" si="44"/>
        <v>0.82916666666666605</v>
      </c>
      <c r="R49" s="7">
        <f t="shared" si="45"/>
        <v>0.83194444444444382</v>
      </c>
      <c r="S49" s="7">
        <f t="shared" si="46"/>
        <v>0.83263888888888826</v>
      </c>
      <c r="T49" s="7">
        <f t="shared" si="47"/>
        <v>0.8347222222222217</v>
      </c>
      <c r="U49" s="7">
        <f t="shared" si="48"/>
        <v>0.83541666666666614</v>
      </c>
      <c r="V49" s="7">
        <f t="shared" si="49"/>
        <v>0.83680555555555503</v>
      </c>
      <c r="W49" s="7">
        <f t="shared" si="50"/>
        <v>0.83819444444444391</v>
      </c>
      <c r="X49" s="7">
        <f t="shared" si="51"/>
        <v>0.83958333333333279</v>
      </c>
      <c r="Y49" s="7">
        <f t="shared" si="52"/>
        <v>0.84166666666666601</v>
      </c>
      <c r="Z49" s="7">
        <f t="shared" si="53"/>
        <v>0.84305555555555489</v>
      </c>
      <c r="AA49" s="7">
        <f t="shared" si="54"/>
        <v>0.84444444444444378</v>
      </c>
      <c r="AB49" s="7">
        <f t="shared" si="55"/>
        <v>0.84583333333333266</v>
      </c>
      <c r="AC49" s="137">
        <v>32</v>
      </c>
      <c r="AD49" s="27">
        <v>332</v>
      </c>
    </row>
    <row r="50" spans="1:30" ht="21" x14ac:dyDescent="0.25">
      <c r="A50" s="133">
        <v>33</v>
      </c>
      <c r="B50" s="29">
        <f t="shared" si="56"/>
        <v>0.8263888888888884</v>
      </c>
      <c r="C50" s="29">
        <f t="shared" si="30"/>
        <v>0.82708333333333284</v>
      </c>
      <c r="D50" s="29">
        <f t="shared" si="31"/>
        <v>0.82847222222222172</v>
      </c>
      <c r="E50" s="29">
        <f t="shared" si="32"/>
        <v>0.83055555555555505</v>
      </c>
      <c r="F50" s="29">
        <f t="shared" si="33"/>
        <v>0.83263888888888837</v>
      </c>
      <c r="G50" s="29">
        <f t="shared" si="34"/>
        <v>0.83402777777777726</v>
      </c>
      <c r="H50" s="29">
        <f t="shared" si="35"/>
        <v>0.83541666666666614</v>
      </c>
      <c r="I50" s="29">
        <f t="shared" si="36"/>
        <v>0.83749999999999947</v>
      </c>
      <c r="J50" s="59">
        <f t="shared" si="37"/>
        <v>0.83888888888888835</v>
      </c>
      <c r="K50" s="29">
        <f t="shared" si="38"/>
        <v>0.84097222222222168</v>
      </c>
      <c r="L50" s="29">
        <f t="shared" si="39"/>
        <v>0.84236111111111056</v>
      </c>
      <c r="M50" s="29">
        <f t="shared" si="40"/>
        <v>0.84374999999999944</v>
      </c>
      <c r="N50" s="29">
        <f t="shared" si="41"/>
        <v>0.84583333333333277</v>
      </c>
      <c r="O50" s="29">
        <f t="shared" si="42"/>
        <v>0.84722222222222165</v>
      </c>
      <c r="P50" s="29">
        <f t="shared" si="43"/>
        <v>0.84861111111111054</v>
      </c>
      <c r="Q50" s="29">
        <f t="shared" si="44"/>
        <v>0.84999999999999942</v>
      </c>
      <c r="R50" s="29">
        <f t="shared" si="45"/>
        <v>0.85277777777777719</v>
      </c>
      <c r="S50" s="29">
        <f t="shared" si="46"/>
        <v>0.85347222222222163</v>
      </c>
      <c r="T50" s="29">
        <f t="shared" si="47"/>
        <v>0.85555555555555507</v>
      </c>
      <c r="U50" s="29">
        <f t="shared" si="48"/>
        <v>0.85624999999999951</v>
      </c>
      <c r="V50" s="29">
        <f t="shared" si="49"/>
        <v>0.8576388888888884</v>
      </c>
      <c r="W50" s="29">
        <f t="shared" si="50"/>
        <v>0.85902777777777728</v>
      </c>
      <c r="X50" s="29">
        <f t="shared" si="51"/>
        <v>0.86041666666666616</v>
      </c>
      <c r="Y50" s="29">
        <f t="shared" si="52"/>
        <v>0.86249999999999938</v>
      </c>
      <c r="Z50" s="29">
        <f t="shared" si="53"/>
        <v>0.86388888888888826</v>
      </c>
      <c r="AA50" s="29">
        <f t="shared" si="54"/>
        <v>0.86527777777777715</v>
      </c>
      <c r="AB50" s="29">
        <f t="shared" si="55"/>
        <v>0.86666666666666603</v>
      </c>
      <c r="AC50" s="138">
        <v>33</v>
      </c>
      <c r="AD50" s="27">
        <v>333</v>
      </c>
    </row>
    <row r="51" spans="1:30" ht="21" x14ac:dyDescent="0.25">
      <c r="A51" s="132">
        <v>34</v>
      </c>
      <c r="B51" s="7">
        <f t="shared" si="56"/>
        <v>0.84722222222222177</v>
      </c>
      <c r="C51" s="7">
        <f t="shared" si="30"/>
        <v>0.84791666666666621</v>
      </c>
      <c r="D51" s="7">
        <f t="shared" si="31"/>
        <v>0.84930555555555509</v>
      </c>
      <c r="E51" s="7">
        <f t="shared" si="32"/>
        <v>0.85138888888888842</v>
      </c>
      <c r="F51" s="7">
        <f t="shared" si="33"/>
        <v>0.85347222222222174</v>
      </c>
      <c r="G51" s="7">
        <f t="shared" si="34"/>
        <v>0.85486111111111063</v>
      </c>
      <c r="H51" s="7">
        <f t="shared" si="35"/>
        <v>0.85624999999999951</v>
      </c>
      <c r="I51" s="7">
        <f t="shared" si="36"/>
        <v>0.85833333333333284</v>
      </c>
      <c r="J51" s="52">
        <f t="shared" si="37"/>
        <v>0.85972222222222172</v>
      </c>
      <c r="K51" s="7">
        <f t="shared" si="38"/>
        <v>0.86180555555555505</v>
      </c>
      <c r="L51" s="7">
        <f t="shared" si="39"/>
        <v>0.86319444444444393</v>
      </c>
      <c r="M51" s="7">
        <f t="shared" si="40"/>
        <v>0.86458333333333282</v>
      </c>
      <c r="N51" s="7">
        <f t="shared" si="41"/>
        <v>0.86666666666666614</v>
      </c>
      <c r="O51" s="7">
        <f t="shared" si="42"/>
        <v>0.86805555555555503</v>
      </c>
      <c r="P51" s="7">
        <f t="shared" si="43"/>
        <v>0.86944444444444391</v>
      </c>
      <c r="Q51" s="7">
        <f t="shared" si="44"/>
        <v>0.87083333333333279</v>
      </c>
      <c r="R51" s="7">
        <f t="shared" si="45"/>
        <v>0.87361111111111056</v>
      </c>
      <c r="S51" s="7">
        <f t="shared" si="46"/>
        <v>0.874305555555555</v>
      </c>
      <c r="T51" s="7">
        <f t="shared" si="47"/>
        <v>0.87638888888888844</v>
      </c>
      <c r="U51" s="7">
        <f t="shared" si="48"/>
        <v>0.87708333333333288</v>
      </c>
      <c r="V51" s="7">
        <f t="shared" si="49"/>
        <v>0.87847222222222177</v>
      </c>
      <c r="W51" s="7">
        <f t="shared" si="50"/>
        <v>0.87986111111111065</v>
      </c>
      <c r="X51" s="7">
        <f t="shared" si="51"/>
        <v>0.88124999999999953</v>
      </c>
      <c r="Y51" s="7">
        <f t="shared" si="52"/>
        <v>0.88333333333333275</v>
      </c>
      <c r="Z51" s="7">
        <f t="shared" si="53"/>
        <v>0.88472222222222163</v>
      </c>
      <c r="AA51" s="7">
        <f t="shared" si="54"/>
        <v>0.88611111111111052</v>
      </c>
      <c r="AB51" s="7">
        <f t="shared" si="55"/>
        <v>0.8874999999999994</v>
      </c>
      <c r="AC51" s="137">
        <v>34</v>
      </c>
      <c r="AD51" s="27">
        <v>334</v>
      </c>
    </row>
    <row r="52" spans="1:30" ht="21" x14ac:dyDescent="0.25">
      <c r="A52" s="133">
        <v>30</v>
      </c>
      <c r="B52" s="29">
        <f t="shared" si="56"/>
        <v>0.86805555555555514</v>
      </c>
      <c r="C52" s="29">
        <f t="shared" si="30"/>
        <v>0.86874999999999958</v>
      </c>
      <c r="D52" s="29">
        <f t="shared" si="31"/>
        <v>0.87013888888888846</v>
      </c>
      <c r="E52" s="29">
        <f t="shared" si="32"/>
        <v>0.87222222222222179</v>
      </c>
      <c r="F52" s="29">
        <f t="shared" si="33"/>
        <v>0.87430555555555511</v>
      </c>
      <c r="G52" s="29">
        <f t="shared" si="34"/>
        <v>0.875694444444444</v>
      </c>
      <c r="H52" s="29">
        <f t="shared" si="35"/>
        <v>0.87708333333333288</v>
      </c>
      <c r="I52" s="29">
        <f t="shared" si="36"/>
        <v>0.87916666666666621</v>
      </c>
      <c r="J52" s="59">
        <f t="shared" si="37"/>
        <v>0.88055555555555509</v>
      </c>
      <c r="K52" s="29">
        <f t="shared" si="38"/>
        <v>0.88263888888888842</v>
      </c>
      <c r="L52" s="29">
        <f t="shared" si="39"/>
        <v>0.8840277777777773</v>
      </c>
      <c r="M52" s="29">
        <f t="shared" si="40"/>
        <v>0.88541666666666619</v>
      </c>
      <c r="N52" s="29">
        <f t="shared" si="41"/>
        <v>0.88749999999999951</v>
      </c>
      <c r="O52" s="29">
        <f t="shared" si="42"/>
        <v>0.8888888888888884</v>
      </c>
      <c r="P52" s="29">
        <f t="shared" si="43"/>
        <v>0.89027777777777728</v>
      </c>
      <c r="Q52" s="29">
        <f t="shared" si="44"/>
        <v>0.89166666666666616</v>
      </c>
      <c r="R52" s="29">
        <f t="shared" si="45"/>
        <v>0.89444444444444393</v>
      </c>
      <c r="S52" s="29">
        <f t="shared" si="46"/>
        <v>0.89513888888888837</v>
      </c>
      <c r="T52" s="29">
        <f t="shared" si="47"/>
        <v>0.89722222222222181</v>
      </c>
      <c r="U52" s="29">
        <f t="shared" si="48"/>
        <v>0.89791666666666625</v>
      </c>
      <c r="V52" s="29">
        <f t="shared" si="49"/>
        <v>0.89930555555555514</v>
      </c>
      <c r="W52" s="29">
        <f t="shared" si="50"/>
        <v>0.90069444444444402</v>
      </c>
      <c r="X52" s="29">
        <f t="shared" si="51"/>
        <v>0.9020833333333329</v>
      </c>
      <c r="Y52" s="29">
        <f t="shared" si="52"/>
        <v>0.90416666666666612</v>
      </c>
      <c r="Z52" s="29">
        <f t="shared" si="53"/>
        <v>0.905555555555555</v>
      </c>
      <c r="AA52" s="29">
        <f t="shared" si="54"/>
        <v>0.90694444444444389</v>
      </c>
      <c r="AB52" s="29">
        <f t="shared" si="55"/>
        <v>0.90833333333333277</v>
      </c>
      <c r="AC52" s="138">
        <v>30</v>
      </c>
      <c r="AD52" s="27">
        <v>330</v>
      </c>
    </row>
    <row r="53" spans="1:30" ht="21" x14ac:dyDescent="0.25">
      <c r="A53" s="132">
        <v>31</v>
      </c>
      <c r="B53" s="7">
        <f t="shared" si="56"/>
        <v>0.88888888888888851</v>
      </c>
      <c r="C53" s="7">
        <f t="shared" si="30"/>
        <v>0.88958333333333295</v>
      </c>
      <c r="D53" s="7">
        <f t="shared" si="31"/>
        <v>0.89097222222222183</v>
      </c>
      <c r="E53" s="7">
        <f t="shared" si="32"/>
        <v>0.89305555555555516</v>
      </c>
      <c r="F53" s="7">
        <f t="shared" si="33"/>
        <v>0.89513888888888848</v>
      </c>
      <c r="G53" s="7">
        <f t="shared" si="34"/>
        <v>0.89652777777777737</v>
      </c>
      <c r="H53" s="7">
        <f t="shared" si="35"/>
        <v>0.89791666666666625</v>
      </c>
      <c r="I53" s="7">
        <f t="shared" si="36"/>
        <v>0.89999999999999958</v>
      </c>
      <c r="J53" s="52">
        <f t="shared" si="37"/>
        <v>0.90138888888888846</v>
      </c>
      <c r="K53" s="7">
        <f t="shared" si="38"/>
        <v>0.90347222222222179</v>
      </c>
      <c r="L53" s="7">
        <f t="shared" si="39"/>
        <v>0.90486111111111067</v>
      </c>
      <c r="M53" s="7">
        <f t="shared" si="40"/>
        <v>0.90624999999999956</v>
      </c>
      <c r="N53" s="7">
        <f t="shared" si="41"/>
        <v>0.90833333333333288</v>
      </c>
      <c r="O53" s="7">
        <f t="shared" si="42"/>
        <v>0.90972222222222177</v>
      </c>
      <c r="P53" s="7">
        <f t="shared" si="43"/>
        <v>0.91111111111111065</v>
      </c>
      <c r="Q53" s="7">
        <f t="shared" si="44"/>
        <v>0.91249999999999953</v>
      </c>
      <c r="R53" s="7">
        <f t="shared" si="45"/>
        <v>0.9152777777777773</v>
      </c>
      <c r="S53" s="7">
        <f t="shared" si="46"/>
        <v>0.91597222222222174</v>
      </c>
      <c r="T53" s="7">
        <f t="shared" si="47"/>
        <v>0.91805555555555518</v>
      </c>
      <c r="U53" s="7">
        <f t="shared" si="48"/>
        <v>0.91874999999999962</v>
      </c>
      <c r="V53" s="7">
        <f t="shared" si="49"/>
        <v>0.92013888888888851</v>
      </c>
      <c r="W53" s="7">
        <f t="shared" si="50"/>
        <v>0.92152777777777739</v>
      </c>
      <c r="X53" s="7">
        <f t="shared" si="51"/>
        <v>0.92291666666666627</v>
      </c>
      <c r="Y53" s="7">
        <f t="shared" si="52"/>
        <v>0.92499999999999949</v>
      </c>
      <c r="Z53" s="7">
        <f t="shared" si="53"/>
        <v>0.92638888888888837</v>
      </c>
      <c r="AA53" s="7">
        <f t="shared" si="54"/>
        <v>0.92777777777777726</v>
      </c>
      <c r="AB53" s="7">
        <f t="shared" si="55"/>
        <v>0.92916666666666614</v>
      </c>
      <c r="AC53" s="137">
        <v>31</v>
      </c>
      <c r="AD53" s="27">
        <v>331</v>
      </c>
    </row>
    <row r="54" spans="1:30" ht="21" x14ac:dyDescent="0.25">
      <c r="A54" s="133">
        <v>32</v>
      </c>
      <c r="B54" s="29">
        <f t="shared" si="56"/>
        <v>0.90972222222222188</v>
      </c>
      <c r="C54" s="29">
        <f t="shared" si="30"/>
        <v>0.91041666666666632</v>
      </c>
      <c r="D54" s="29">
        <f t="shared" si="31"/>
        <v>0.9118055555555552</v>
      </c>
      <c r="E54" s="29">
        <f t="shared" si="32"/>
        <v>0.91388888888888853</v>
      </c>
      <c r="F54" s="29">
        <f t="shared" si="33"/>
        <v>0.91597222222222185</v>
      </c>
      <c r="G54" s="29">
        <f t="shared" si="34"/>
        <v>0.91736111111111074</v>
      </c>
      <c r="H54" s="29">
        <f t="shared" si="35"/>
        <v>0.91874999999999962</v>
      </c>
      <c r="I54" s="29">
        <f t="shared" si="36"/>
        <v>0.92083333333333295</v>
      </c>
      <c r="J54" s="59">
        <f t="shared" si="37"/>
        <v>0.92222222222222183</v>
      </c>
      <c r="K54" s="29">
        <f t="shared" si="38"/>
        <v>0.92430555555555516</v>
      </c>
      <c r="L54" s="29">
        <f t="shared" si="39"/>
        <v>0.92569444444444404</v>
      </c>
      <c r="M54" s="29">
        <f t="shared" si="40"/>
        <v>0.92708333333333293</v>
      </c>
      <c r="N54" s="29">
        <f t="shared" si="41"/>
        <v>0.92916666666666625</v>
      </c>
      <c r="O54" s="29">
        <f t="shared" si="42"/>
        <v>0.93055555555555514</v>
      </c>
      <c r="P54" s="29">
        <f t="shared" si="43"/>
        <v>0.93194444444444402</v>
      </c>
      <c r="Q54" s="29">
        <f t="shared" si="44"/>
        <v>0.9333333333333329</v>
      </c>
      <c r="R54" s="29">
        <f t="shared" si="45"/>
        <v>0.93611111111111067</v>
      </c>
      <c r="S54" s="29">
        <f t="shared" si="46"/>
        <v>0.93680555555555511</v>
      </c>
      <c r="T54" s="29">
        <f t="shared" si="47"/>
        <v>0.93888888888888855</v>
      </c>
      <c r="U54" s="29">
        <f t="shared" si="48"/>
        <v>0.93958333333333299</v>
      </c>
      <c r="V54" s="29">
        <f t="shared" si="49"/>
        <v>0.94097222222222188</v>
      </c>
      <c r="W54" s="29">
        <f t="shared" si="50"/>
        <v>0.94236111111111076</v>
      </c>
      <c r="X54" s="29">
        <f t="shared" si="51"/>
        <v>0.94374999999999964</v>
      </c>
      <c r="Y54" s="29">
        <f t="shared" si="52"/>
        <v>0.94583333333333286</v>
      </c>
      <c r="Z54" s="29">
        <f t="shared" si="53"/>
        <v>0.94722222222222174</v>
      </c>
      <c r="AA54" s="29">
        <f t="shared" si="54"/>
        <v>0.94861111111111063</v>
      </c>
      <c r="AB54" s="29">
        <f t="shared" si="55"/>
        <v>0.94999999999999951</v>
      </c>
      <c r="AC54" s="138">
        <v>32</v>
      </c>
      <c r="AD54" s="27">
        <v>332</v>
      </c>
    </row>
    <row r="55" spans="1:30" ht="21" x14ac:dyDescent="0.25">
      <c r="A55" s="132">
        <v>33</v>
      </c>
      <c r="B55" s="7">
        <f t="shared" si="56"/>
        <v>0.93055555555555525</v>
      </c>
      <c r="C55" s="7">
        <f t="shared" si="30"/>
        <v>0.93124999999999969</v>
      </c>
      <c r="D55" s="7">
        <f t="shared" si="31"/>
        <v>0.93263888888888857</v>
      </c>
      <c r="E55" s="7">
        <f t="shared" si="32"/>
        <v>0.9347222222222219</v>
      </c>
      <c r="F55" s="7">
        <f t="shared" si="33"/>
        <v>0.93680555555555522</v>
      </c>
      <c r="G55" s="7">
        <f t="shared" si="34"/>
        <v>0.93819444444444411</v>
      </c>
      <c r="H55" s="7">
        <f t="shared" si="35"/>
        <v>0.93958333333333299</v>
      </c>
      <c r="I55" s="7">
        <f t="shared" si="36"/>
        <v>0.94166666666666632</v>
      </c>
      <c r="J55" s="52">
        <f t="shared" si="37"/>
        <v>0.9430555555555552</v>
      </c>
      <c r="K55" s="7">
        <f t="shared" si="38"/>
        <v>0.94513888888888853</v>
      </c>
      <c r="L55" s="7">
        <f t="shared" si="39"/>
        <v>0.94652777777777741</v>
      </c>
      <c r="M55" s="7">
        <f t="shared" si="40"/>
        <v>0.9479166666666663</v>
      </c>
      <c r="N55" s="7">
        <f t="shared" si="41"/>
        <v>0.94999999999999962</v>
      </c>
      <c r="O55" s="7">
        <f t="shared" si="42"/>
        <v>0.95138888888888851</v>
      </c>
      <c r="P55" s="7">
        <f t="shared" si="43"/>
        <v>0.95277777777777739</v>
      </c>
      <c r="Q55" s="7">
        <f t="shared" si="44"/>
        <v>0.95416666666666627</v>
      </c>
      <c r="R55" s="7">
        <f t="shared" si="45"/>
        <v>0.95694444444444404</v>
      </c>
      <c r="S55" s="7">
        <f t="shared" si="46"/>
        <v>0.95763888888888848</v>
      </c>
      <c r="T55" s="7">
        <f t="shared" si="47"/>
        <v>0.95972222222222192</v>
      </c>
      <c r="U55" s="7">
        <f t="shared" si="48"/>
        <v>0.96041666666666636</v>
      </c>
      <c r="V55" s="7">
        <f t="shared" si="49"/>
        <v>0.96180555555555525</v>
      </c>
      <c r="W55" s="7">
        <f t="shared" si="50"/>
        <v>0.96319444444444413</v>
      </c>
      <c r="X55" s="7">
        <f t="shared" si="51"/>
        <v>0.96458333333333302</v>
      </c>
      <c r="Y55" s="7">
        <f t="shared" si="52"/>
        <v>0.96666666666666623</v>
      </c>
      <c r="Z55" s="7">
        <f t="shared" si="53"/>
        <v>0.96805555555555511</v>
      </c>
      <c r="AA55" s="7">
        <f t="shared" si="54"/>
        <v>0.969444444444444</v>
      </c>
      <c r="AB55" s="7">
        <f t="shared" si="55"/>
        <v>0.97083333333333288</v>
      </c>
      <c r="AC55" s="137">
        <v>33</v>
      </c>
      <c r="AD55" s="27">
        <v>333</v>
      </c>
    </row>
    <row r="56" spans="1:30" ht="21" x14ac:dyDescent="0.25">
      <c r="A56" s="133">
        <v>34</v>
      </c>
      <c r="B56" s="29">
        <f t="shared" si="56"/>
        <v>0.95138888888888862</v>
      </c>
      <c r="C56" s="29">
        <f t="shared" si="30"/>
        <v>0.95208333333333306</v>
      </c>
      <c r="D56" s="29">
        <f t="shared" si="31"/>
        <v>0.95347222222222194</v>
      </c>
      <c r="E56" s="29">
        <f t="shared" si="32"/>
        <v>0.95555555555555527</v>
      </c>
      <c r="F56" s="29">
        <f t="shared" si="33"/>
        <v>0.9576388888888886</v>
      </c>
      <c r="G56" s="29">
        <f t="shared" si="34"/>
        <v>0.95902777777777748</v>
      </c>
      <c r="H56" s="29">
        <f t="shared" si="35"/>
        <v>0.96041666666666636</v>
      </c>
      <c r="I56" s="29">
        <f t="shared" si="36"/>
        <v>0.96249999999999969</v>
      </c>
      <c r="J56" s="59">
        <f t="shared" si="37"/>
        <v>0.96388888888888857</v>
      </c>
      <c r="K56" s="29">
        <f t="shared" si="38"/>
        <v>0.9659722222222219</v>
      </c>
      <c r="L56" s="29">
        <f t="shared" si="39"/>
        <v>0.96736111111111078</v>
      </c>
      <c r="M56" s="29">
        <f t="shared" si="40"/>
        <v>0.96874999999999967</v>
      </c>
      <c r="N56" s="29">
        <f t="shared" si="41"/>
        <v>0.97083333333333299</v>
      </c>
      <c r="O56" s="29">
        <f t="shared" si="42"/>
        <v>0.97222222222222188</v>
      </c>
      <c r="P56" s="29">
        <f t="shared" si="43"/>
        <v>0.97361111111111076</v>
      </c>
      <c r="Q56" s="29">
        <f t="shared" si="44"/>
        <v>0.97499999999999964</v>
      </c>
      <c r="R56" s="29">
        <f t="shared" si="45"/>
        <v>0.97777777777777741</v>
      </c>
      <c r="S56" s="29">
        <f t="shared" si="46"/>
        <v>0.97847222222222185</v>
      </c>
      <c r="T56" s="29">
        <f t="shared" si="47"/>
        <v>0.98055555555555529</v>
      </c>
      <c r="U56" s="29">
        <f t="shared" si="48"/>
        <v>0.98124999999999973</v>
      </c>
      <c r="V56" s="29">
        <f t="shared" si="49"/>
        <v>0.98263888888888862</v>
      </c>
      <c r="W56" s="29">
        <f t="shared" si="50"/>
        <v>0.9840277777777775</v>
      </c>
      <c r="X56" s="29">
        <f t="shared" si="51"/>
        <v>0.98541666666666639</v>
      </c>
      <c r="Y56" s="29">
        <f t="shared" si="52"/>
        <v>0.9874999999999996</v>
      </c>
      <c r="Z56" s="29">
        <f t="shared" si="53"/>
        <v>0.98888888888888848</v>
      </c>
      <c r="AA56" s="29">
        <f t="shared" si="54"/>
        <v>0.99027777777777737</v>
      </c>
      <c r="AB56" s="29">
        <f t="shared" si="55"/>
        <v>0.99166666666666625</v>
      </c>
      <c r="AC56" s="138">
        <v>34</v>
      </c>
      <c r="AD56" s="27">
        <v>334</v>
      </c>
    </row>
    <row r="57" spans="1:30" ht="21" x14ac:dyDescent="0.25">
      <c r="A57" s="132">
        <v>30</v>
      </c>
      <c r="B57" s="7">
        <f t="shared" ref="B57" si="57">B56+TIME(,30,)</f>
        <v>0.97222222222222199</v>
      </c>
      <c r="C57" s="7">
        <f t="shared" si="30"/>
        <v>0.97291666666666643</v>
      </c>
      <c r="D57" s="7">
        <f t="shared" si="31"/>
        <v>0.97430555555555531</v>
      </c>
      <c r="E57" s="7">
        <f t="shared" si="32"/>
        <v>0.97638888888888864</v>
      </c>
      <c r="F57" s="7">
        <f t="shared" si="33"/>
        <v>0.97847222222222197</v>
      </c>
      <c r="G57" s="7">
        <f t="shared" si="34"/>
        <v>0.97986111111111085</v>
      </c>
      <c r="H57" s="7">
        <f t="shared" si="35"/>
        <v>0.98124999999999973</v>
      </c>
      <c r="I57" s="7">
        <f t="shared" si="36"/>
        <v>0.98333333333333306</v>
      </c>
      <c r="J57" s="52">
        <f t="shared" si="37"/>
        <v>0.98472222222222194</v>
      </c>
      <c r="K57" s="7">
        <f t="shared" si="38"/>
        <v>0.98680555555555527</v>
      </c>
      <c r="L57" s="7">
        <f t="shared" si="39"/>
        <v>0.98819444444444415</v>
      </c>
      <c r="M57" s="40">
        <f t="shared" si="40"/>
        <v>0.98958333333333304</v>
      </c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137">
        <v>30</v>
      </c>
      <c r="AD57" s="87">
        <v>330</v>
      </c>
    </row>
  </sheetData>
  <mergeCells count="4">
    <mergeCell ref="M1:R1"/>
    <mergeCell ref="Z1:AC1"/>
    <mergeCell ref="M2:R2"/>
    <mergeCell ref="X2:AC2"/>
  </mergeCells>
  <printOptions horizontalCentered="1" verticalCentered="1"/>
  <pageMargins left="0.25" right="0.25" top="0.75" bottom="0.75" header="0.3" footer="0.3"/>
  <pageSetup scale="4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6CC048"/>
    <pageSetUpPr fitToPage="1"/>
  </sheetPr>
  <dimension ref="A1:W43"/>
  <sheetViews>
    <sheetView view="pageBreakPreview" zoomScale="60" zoomScaleNormal="100" workbookViewId="0">
      <pane ySplit="4" topLeftCell="A5" activePane="bottomLeft" state="frozen"/>
      <selection pane="bottomLeft" activeCell="X1" sqref="X1"/>
    </sheetView>
  </sheetViews>
  <sheetFormatPr defaultRowHeight="15" x14ac:dyDescent="0.25"/>
  <cols>
    <col min="1" max="2" width="8.7109375" customWidth="1"/>
    <col min="3" max="3" width="9" customWidth="1"/>
    <col min="4" max="4" width="9.42578125" customWidth="1"/>
    <col min="5" max="6" width="9.28515625" customWidth="1"/>
    <col min="7" max="7" width="9" customWidth="1"/>
    <col min="8" max="8" width="9.42578125" customWidth="1"/>
    <col min="9" max="9" width="10.140625" customWidth="1"/>
    <col min="10" max="10" width="9.7109375" customWidth="1"/>
    <col min="11" max="11" width="10.140625" customWidth="1"/>
    <col min="12" max="12" width="10" customWidth="1"/>
    <col min="13" max="13" width="10.85546875" customWidth="1"/>
    <col min="14" max="14" width="10" customWidth="1"/>
    <col min="15" max="15" width="9.28515625" customWidth="1"/>
    <col min="16" max="17" width="9.7109375" customWidth="1"/>
    <col min="18" max="19" width="8.7109375" customWidth="1"/>
    <col min="20" max="20" width="9.28515625" customWidth="1"/>
    <col min="21" max="21" width="9.42578125" customWidth="1"/>
    <col min="22" max="22" width="8.7109375" customWidth="1"/>
  </cols>
  <sheetData>
    <row r="1" spans="1:23" ht="29.25" customHeight="1" x14ac:dyDescent="0.25">
      <c r="A1" s="104"/>
      <c r="B1" s="105"/>
      <c r="C1" s="105"/>
      <c r="D1" s="105"/>
      <c r="E1" s="105"/>
      <c r="F1" s="105"/>
      <c r="G1" s="243" t="s">
        <v>70</v>
      </c>
      <c r="H1" s="243"/>
      <c r="I1" s="243"/>
      <c r="J1" s="243"/>
      <c r="K1" s="243"/>
      <c r="L1" s="243"/>
      <c r="M1" s="243"/>
      <c r="N1" s="243"/>
      <c r="O1" s="243"/>
      <c r="P1" s="105"/>
      <c r="Q1" s="105"/>
      <c r="R1" s="105"/>
      <c r="S1" s="107"/>
      <c r="T1" s="107"/>
      <c r="U1" s="108"/>
      <c r="V1" s="109" t="s">
        <v>44</v>
      </c>
    </row>
    <row r="2" spans="1:23" ht="24.75" thickBot="1" x14ac:dyDescent="0.35">
      <c r="A2" s="110" t="s">
        <v>80</v>
      </c>
      <c r="B2" s="111"/>
      <c r="C2" s="111"/>
      <c r="D2" s="112"/>
      <c r="E2" s="112"/>
      <c r="F2" s="113"/>
      <c r="G2" s="113"/>
      <c r="H2" s="240" t="s">
        <v>86</v>
      </c>
      <c r="I2" s="240"/>
      <c r="J2" s="240"/>
      <c r="K2" s="240"/>
      <c r="L2" s="240"/>
      <c r="M2" s="240"/>
      <c r="N2" s="240"/>
      <c r="O2" s="240"/>
      <c r="P2" s="113"/>
      <c r="Q2" s="241" t="s">
        <v>87</v>
      </c>
      <c r="R2" s="241"/>
      <c r="S2" s="241"/>
      <c r="T2" s="241"/>
      <c r="U2" s="241"/>
      <c r="V2" s="242"/>
    </row>
    <row r="3" spans="1:23" ht="96" customHeight="1" thickBot="1" x14ac:dyDescent="0.3">
      <c r="A3" s="114" t="s">
        <v>1</v>
      </c>
      <c r="B3" s="2" t="s">
        <v>56</v>
      </c>
      <c r="C3" s="2" t="s">
        <v>55</v>
      </c>
      <c r="D3" s="2" t="s">
        <v>54</v>
      </c>
      <c r="E3" s="2" t="s">
        <v>53</v>
      </c>
      <c r="F3" s="2" t="s">
        <v>52</v>
      </c>
      <c r="G3" s="2" t="s">
        <v>12</v>
      </c>
      <c r="H3" s="2" t="s">
        <v>11</v>
      </c>
      <c r="I3" s="2" t="s">
        <v>10</v>
      </c>
      <c r="J3" s="53" t="s">
        <v>75</v>
      </c>
      <c r="K3" s="2" t="s">
        <v>9</v>
      </c>
      <c r="L3" s="2" t="s">
        <v>51</v>
      </c>
      <c r="M3" s="2" t="s">
        <v>7</v>
      </c>
      <c r="N3" s="2" t="s">
        <v>6</v>
      </c>
      <c r="O3" s="2" t="s">
        <v>5</v>
      </c>
      <c r="P3" s="2" t="s">
        <v>50</v>
      </c>
      <c r="Q3" s="2" t="s">
        <v>49</v>
      </c>
      <c r="R3" s="2" t="s">
        <v>48</v>
      </c>
      <c r="S3" s="2" t="s">
        <v>47</v>
      </c>
      <c r="T3" s="2" t="s">
        <v>46</v>
      </c>
      <c r="U3" s="1" t="s">
        <v>45</v>
      </c>
      <c r="V3" s="121" t="s">
        <v>1</v>
      </c>
      <c r="W3" s="26" t="s">
        <v>73</v>
      </c>
    </row>
    <row r="4" spans="1:23" ht="19.899999999999999" customHeight="1" thickBot="1" x14ac:dyDescent="0.3">
      <c r="A4" s="123"/>
      <c r="B4" s="73"/>
      <c r="C4" s="73">
        <v>2.0833333333333333E-3</v>
      </c>
      <c r="D4" s="73">
        <v>1.3888888888888889E-3</v>
      </c>
      <c r="E4" s="73">
        <v>2.0833333333333333E-3</v>
      </c>
      <c r="F4" s="73">
        <v>6.9444444444444447E-4</v>
      </c>
      <c r="G4" s="73">
        <v>2.0833333333333333E-3</v>
      </c>
      <c r="H4" s="73">
        <v>1.388888888888884E-3</v>
      </c>
      <c r="I4" s="73">
        <v>1.3888888888889395E-3</v>
      </c>
      <c r="J4" s="73">
        <v>2.0833333333333333E-3</v>
      </c>
      <c r="K4" s="73">
        <v>1.3888888888888889E-3</v>
      </c>
      <c r="L4" s="73">
        <v>1.388888888888884E-3</v>
      </c>
      <c r="M4" s="73">
        <v>1.388888888888884E-3</v>
      </c>
      <c r="N4" s="73">
        <v>1.388888888888884E-3</v>
      </c>
      <c r="O4" s="73">
        <v>1.388888888888884E-3</v>
      </c>
      <c r="P4" s="73">
        <v>1.388888888888884E-3</v>
      </c>
      <c r="Q4" s="73">
        <v>1.388888888888884E-3</v>
      </c>
      <c r="R4" s="73">
        <v>1.3888888888884399E-3</v>
      </c>
      <c r="S4" s="73">
        <v>6.9444444444488607E-4</v>
      </c>
      <c r="T4" s="73">
        <v>2.0833333333333333E-3</v>
      </c>
      <c r="U4" s="73">
        <v>4.1666666666666666E-3</v>
      </c>
      <c r="V4" s="122"/>
      <c r="W4" s="26"/>
    </row>
    <row r="5" spans="1:23" ht="21" x14ac:dyDescent="0.25">
      <c r="A5" s="116">
        <v>40</v>
      </c>
      <c r="B5" s="55"/>
      <c r="C5" s="55"/>
      <c r="D5" s="55"/>
      <c r="E5" s="55"/>
      <c r="F5" s="55"/>
      <c r="G5" s="63">
        <f t="shared" ref="G5:T5" si="0">G6-TIME(,30,)</f>
        <v>0.24444444444444444</v>
      </c>
      <c r="H5" s="55">
        <f t="shared" si="0"/>
        <v>0.24583333333333332</v>
      </c>
      <c r="I5" s="55">
        <f t="shared" si="0"/>
        <v>0.24722222222222226</v>
      </c>
      <c r="J5" s="58">
        <f t="shared" si="0"/>
        <v>0.24930555555555559</v>
      </c>
      <c r="K5" s="55">
        <f t="shared" si="0"/>
        <v>0.2506944444444445</v>
      </c>
      <c r="L5" s="55">
        <f t="shared" si="0"/>
        <v>0.25208333333333338</v>
      </c>
      <c r="M5" s="55">
        <f t="shared" si="0"/>
        <v>0.25347222222222227</v>
      </c>
      <c r="N5" s="55">
        <f t="shared" si="0"/>
        <v>0.25486111111111115</v>
      </c>
      <c r="O5" s="55">
        <f t="shared" si="0"/>
        <v>0.25625000000000003</v>
      </c>
      <c r="P5" s="55">
        <f t="shared" si="0"/>
        <v>0.25763888888888892</v>
      </c>
      <c r="Q5" s="55">
        <f t="shared" si="0"/>
        <v>0.2590277777777778</v>
      </c>
      <c r="R5" s="55">
        <f t="shared" si="0"/>
        <v>0.26041666666666624</v>
      </c>
      <c r="S5" s="55">
        <f t="shared" si="0"/>
        <v>0.26111111111111113</v>
      </c>
      <c r="T5" s="55">
        <f t="shared" si="0"/>
        <v>0.26319444444444445</v>
      </c>
      <c r="U5" s="55">
        <f>U6-TIME(,30,)</f>
        <v>0.2673611111111111</v>
      </c>
      <c r="V5" s="119">
        <v>40</v>
      </c>
      <c r="W5" s="88">
        <v>340</v>
      </c>
    </row>
    <row r="6" spans="1:23" ht="21" x14ac:dyDescent="0.25">
      <c r="A6" s="117">
        <v>41</v>
      </c>
      <c r="B6" s="49">
        <v>0.25694444444444448</v>
      </c>
      <c r="C6" s="7">
        <f>B6+C$4</f>
        <v>0.2590277777777778</v>
      </c>
      <c r="D6" s="7">
        <f t="shared" ref="D6:U6" si="1">C6+D$4</f>
        <v>0.26041666666666669</v>
      </c>
      <c r="E6" s="7">
        <f t="shared" si="1"/>
        <v>0.26250000000000001</v>
      </c>
      <c r="F6" s="7">
        <f t="shared" si="1"/>
        <v>0.26319444444444445</v>
      </c>
      <c r="G6" s="7">
        <f t="shared" si="1"/>
        <v>0.26527777777777778</v>
      </c>
      <c r="H6" s="7">
        <f t="shared" si="1"/>
        <v>0.26666666666666666</v>
      </c>
      <c r="I6" s="7">
        <f t="shared" si="1"/>
        <v>0.2680555555555556</v>
      </c>
      <c r="J6" s="52">
        <f t="shared" si="1"/>
        <v>0.27013888888888893</v>
      </c>
      <c r="K6" s="7">
        <f t="shared" si="1"/>
        <v>0.27152777777777781</v>
      </c>
      <c r="L6" s="7">
        <f t="shared" si="1"/>
        <v>0.2729166666666667</v>
      </c>
      <c r="M6" s="7">
        <f t="shared" si="1"/>
        <v>0.27430555555555558</v>
      </c>
      <c r="N6" s="7">
        <f t="shared" si="1"/>
        <v>0.27569444444444446</v>
      </c>
      <c r="O6" s="7">
        <f t="shared" si="1"/>
        <v>0.27708333333333335</v>
      </c>
      <c r="P6" s="7">
        <f t="shared" si="1"/>
        <v>0.27847222222222223</v>
      </c>
      <c r="Q6" s="7">
        <f t="shared" si="1"/>
        <v>0.27986111111111112</v>
      </c>
      <c r="R6" s="7">
        <f t="shared" si="1"/>
        <v>0.28124999999999956</v>
      </c>
      <c r="S6" s="7">
        <f t="shared" si="1"/>
        <v>0.28194444444444444</v>
      </c>
      <c r="T6" s="7">
        <f t="shared" si="1"/>
        <v>0.28402777777777777</v>
      </c>
      <c r="U6" s="7">
        <f t="shared" si="1"/>
        <v>0.28819444444444442</v>
      </c>
      <c r="V6" s="120">
        <v>41</v>
      </c>
      <c r="W6" s="27">
        <v>341</v>
      </c>
    </row>
    <row r="7" spans="1:23" ht="21" x14ac:dyDescent="0.25">
      <c r="A7" s="116">
        <v>42</v>
      </c>
      <c r="B7" s="4">
        <f t="shared" ref="B7:B39" si="2">B6+TIME(,30,)</f>
        <v>0.27777777777777779</v>
      </c>
      <c r="C7" s="4">
        <f t="shared" ref="C7:C39" si="3">C6+TIME(,30,)</f>
        <v>0.27986111111111112</v>
      </c>
      <c r="D7" s="4">
        <f t="shared" ref="D7:D39" si="4">D6+TIME(,30,)</f>
        <v>0.28125</v>
      </c>
      <c r="E7" s="4">
        <f t="shared" ref="E7:E39" si="5">E6+TIME(,30,)</f>
        <v>0.28333333333333333</v>
      </c>
      <c r="F7" s="4">
        <f t="shared" ref="F7:F39" si="6">F6+TIME(,30,)</f>
        <v>0.28402777777777777</v>
      </c>
      <c r="G7" s="4">
        <f t="shared" ref="G7:G39" si="7">G6+TIME(,30,)</f>
        <v>0.28611111111111109</v>
      </c>
      <c r="H7" s="4">
        <f t="shared" ref="H7:H39" si="8">H6+TIME(,30,)</f>
        <v>0.28749999999999998</v>
      </c>
      <c r="I7" s="4">
        <f t="shared" ref="I7:I39" si="9">I6+TIME(,30,)</f>
        <v>0.28888888888888892</v>
      </c>
      <c r="J7" s="51">
        <f t="shared" ref="J7:J39" si="10">J6+TIME(,30,)</f>
        <v>0.29097222222222224</v>
      </c>
      <c r="K7" s="4">
        <f t="shared" ref="K7:K39" si="11">K6+TIME(,30,)</f>
        <v>0.29236111111111113</v>
      </c>
      <c r="L7" s="4">
        <f t="shared" ref="L7:L39" si="12">L6+TIME(,30,)</f>
        <v>0.29375000000000001</v>
      </c>
      <c r="M7" s="4">
        <f t="shared" ref="M7:M39" si="13">M6+TIME(,30,)</f>
        <v>0.2951388888888889</v>
      </c>
      <c r="N7" s="4">
        <f t="shared" ref="N7:N39" si="14">N6+TIME(,30,)</f>
        <v>0.29652777777777778</v>
      </c>
      <c r="O7" s="4">
        <f t="shared" ref="O7:O39" si="15">O6+TIME(,30,)</f>
        <v>0.29791666666666666</v>
      </c>
      <c r="P7" s="4">
        <f t="shared" ref="P7:P39" si="16">P6+TIME(,30,)</f>
        <v>0.29930555555555555</v>
      </c>
      <c r="Q7" s="4">
        <f t="shared" ref="Q7:Q39" si="17">Q6+TIME(,30,)</f>
        <v>0.30069444444444443</v>
      </c>
      <c r="R7" s="4">
        <f t="shared" ref="R7:R39" si="18">R6+TIME(,30,)</f>
        <v>0.30208333333333287</v>
      </c>
      <c r="S7" s="4">
        <f t="shared" ref="S7:S39" si="19">S6+TIME(,30,)</f>
        <v>0.30277777777777776</v>
      </c>
      <c r="T7" s="4">
        <f t="shared" ref="T7:T39" si="20">T6+TIME(,30,)</f>
        <v>0.30486111111111108</v>
      </c>
      <c r="U7" s="4">
        <f>U6+TIME(,30,)</f>
        <v>0.30902777777777773</v>
      </c>
      <c r="V7" s="119">
        <v>42</v>
      </c>
      <c r="W7" s="27">
        <v>342</v>
      </c>
    </row>
    <row r="8" spans="1:23" ht="21" x14ac:dyDescent="0.25">
      <c r="A8" s="117">
        <v>43</v>
      </c>
      <c r="B8" s="7">
        <f t="shared" si="2"/>
        <v>0.2986111111111111</v>
      </c>
      <c r="C8" s="7">
        <f t="shared" si="3"/>
        <v>0.30069444444444443</v>
      </c>
      <c r="D8" s="7">
        <f t="shared" si="4"/>
        <v>0.30208333333333331</v>
      </c>
      <c r="E8" s="7">
        <f t="shared" si="5"/>
        <v>0.30416666666666664</v>
      </c>
      <c r="F8" s="7">
        <f t="shared" si="6"/>
        <v>0.30486111111111108</v>
      </c>
      <c r="G8" s="7">
        <f t="shared" si="7"/>
        <v>0.30694444444444441</v>
      </c>
      <c r="H8" s="7">
        <f t="shared" si="8"/>
        <v>0.30833333333333329</v>
      </c>
      <c r="I8" s="7">
        <f t="shared" si="9"/>
        <v>0.30972222222222223</v>
      </c>
      <c r="J8" s="52">
        <f t="shared" si="10"/>
        <v>0.31180555555555556</v>
      </c>
      <c r="K8" s="7">
        <f t="shared" si="11"/>
        <v>0.31319444444444444</v>
      </c>
      <c r="L8" s="7">
        <f t="shared" si="12"/>
        <v>0.31458333333333333</v>
      </c>
      <c r="M8" s="7">
        <f t="shared" si="13"/>
        <v>0.31597222222222221</v>
      </c>
      <c r="N8" s="7">
        <f t="shared" si="14"/>
        <v>0.31736111111111109</v>
      </c>
      <c r="O8" s="7">
        <f t="shared" si="15"/>
        <v>0.31874999999999998</v>
      </c>
      <c r="P8" s="7">
        <f t="shared" si="16"/>
        <v>0.32013888888888886</v>
      </c>
      <c r="Q8" s="7">
        <f t="shared" si="17"/>
        <v>0.32152777777777775</v>
      </c>
      <c r="R8" s="7">
        <f t="shared" si="18"/>
        <v>0.32291666666666619</v>
      </c>
      <c r="S8" s="7">
        <f t="shared" si="19"/>
        <v>0.32361111111111107</v>
      </c>
      <c r="T8" s="7">
        <f t="shared" si="20"/>
        <v>0.3256944444444444</v>
      </c>
      <c r="U8" s="7">
        <f t="shared" ref="U8:U39" si="21">U7+TIME(,30,)</f>
        <v>0.32986111111111105</v>
      </c>
      <c r="V8" s="120">
        <v>43</v>
      </c>
      <c r="W8" s="27">
        <v>343</v>
      </c>
    </row>
    <row r="9" spans="1:23" ht="21" x14ac:dyDescent="0.25">
      <c r="A9" s="116">
        <v>40</v>
      </c>
      <c r="B9" s="4">
        <f t="shared" si="2"/>
        <v>0.31944444444444442</v>
      </c>
      <c r="C9" s="4">
        <f t="shared" si="3"/>
        <v>0.32152777777777775</v>
      </c>
      <c r="D9" s="4">
        <f t="shared" si="4"/>
        <v>0.32291666666666663</v>
      </c>
      <c r="E9" s="4">
        <f t="shared" si="5"/>
        <v>0.32499999999999996</v>
      </c>
      <c r="F9" s="4">
        <f t="shared" si="6"/>
        <v>0.3256944444444444</v>
      </c>
      <c r="G9" s="4">
        <f t="shared" si="7"/>
        <v>0.32777777777777772</v>
      </c>
      <c r="H9" s="4">
        <f t="shared" si="8"/>
        <v>0.32916666666666661</v>
      </c>
      <c r="I9" s="4">
        <f t="shared" si="9"/>
        <v>0.33055555555555555</v>
      </c>
      <c r="J9" s="51">
        <f t="shared" si="10"/>
        <v>0.33263888888888887</v>
      </c>
      <c r="K9" s="4">
        <f t="shared" si="11"/>
        <v>0.33402777777777776</v>
      </c>
      <c r="L9" s="4">
        <f t="shared" si="12"/>
        <v>0.33541666666666664</v>
      </c>
      <c r="M9" s="4">
        <f t="shared" si="13"/>
        <v>0.33680555555555552</v>
      </c>
      <c r="N9" s="4">
        <f t="shared" si="14"/>
        <v>0.33819444444444441</v>
      </c>
      <c r="O9" s="4">
        <f t="shared" si="15"/>
        <v>0.33958333333333329</v>
      </c>
      <c r="P9" s="4">
        <f t="shared" si="16"/>
        <v>0.34097222222222218</v>
      </c>
      <c r="Q9" s="4">
        <f t="shared" si="17"/>
        <v>0.34236111111111106</v>
      </c>
      <c r="R9" s="4">
        <f t="shared" si="18"/>
        <v>0.3437499999999995</v>
      </c>
      <c r="S9" s="4">
        <f t="shared" si="19"/>
        <v>0.34444444444444439</v>
      </c>
      <c r="T9" s="4">
        <f t="shared" si="20"/>
        <v>0.34652777777777771</v>
      </c>
      <c r="U9" s="4">
        <f t="shared" si="21"/>
        <v>0.35069444444444436</v>
      </c>
      <c r="V9" s="119">
        <v>40</v>
      </c>
      <c r="W9" s="27">
        <v>344</v>
      </c>
    </row>
    <row r="10" spans="1:23" ht="21" x14ac:dyDescent="0.25">
      <c r="A10" s="117">
        <v>41</v>
      </c>
      <c r="B10" s="7">
        <f t="shared" si="2"/>
        <v>0.34027777777777773</v>
      </c>
      <c r="C10" s="7">
        <f t="shared" si="3"/>
        <v>0.34236111111111106</v>
      </c>
      <c r="D10" s="7">
        <f t="shared" si="4"/>
        <v>0.34374999999999994</v>
      </c>
      <c r="E10" s="7">
        <f t="shared" si="5"/>
        <v>0.34583333333333327</v>
      </c>
      <c r="F10" s="7">
        <f t="shared" si="6"/>
        <v>0.34652777777777771</v>
      </c>
      <c r="G10" s="7">
        <f t="shared" si="7"/>
        <v>0.34861111111111104</v>
      </c>
      <c r="H10" s="7">
        <f t="shared" si="8"/>
        <v>0.34999999999999992</v>
      </c>
      <c r="I10" s="7">
        <f t="shared" si="9"/>
        <v>0.35138888888888886</v>
      </c>
      <c r="J10" s="52">
        <f t="shared" si="10"/>
        <v>0.35347222222222219</v>
      </c>
      <c r="K10" s="7">
        <f t="shared" si="11"/>
        <v>0.35486111111111107</v>
      </c>
      <c r="L10" s="7">
        <f t="shared" si="12"/>
        <v>0.35624999999999996</v>
      </c>
      <c r="M10" s="7">
        <f t="shared" si="13"/>
        <v>0.35763888888888884</v>
      </c>
      <c r="N10" s="7">
        <f t="shared" si="14"/>
        <v>0.35902777777777772</v>
      </c>
      <c r="O10" s="7">
        <f t="shared" si="15"/>
        <v>0.36041666666666661</v>
      </c>
      <c r="P10" s="7">
        <f t="shared" si="16"/>
        <v>0.36180555555555549</v>
      </c>
      <c r="Q10" s="7">
        <f t="shared" si="17"/>
        <v>0.36319444444444438</v>
      </c>
      <c r="R10" s="7">
        <f t="shared" si="18"/>
        <v>0.36458333333333282</v>
      </c>
      <c r="S10" s="7">
        <f t="shared" si="19"/>
        <v>0.3652777777777777</v>
      </c>
      <c r="T10" s="7">
        <f t="shared" si="20"/>
        <v>0.36736111111111103</v>
      </c>
      <c r="U10" s="7">
        <f t="shared" si="21"/>
        <v>0.37152777777777768</v>
      </c>
      <c r="V10" s="120">
        <v>41</v>
      </c>
      <c r="W10" s="27">
        <v>340</v>
      </c>
    </row>
    <row r="11" spans="1:23" ht="21" x14ac:dyDescent="0.25">
      <c r="A11" s="116">
        <v>42</v>
      </c>
      <c r="B11" s="4">
        <f t="shared" si="2"/>
        <v>0.36111111111111105</v>
      </c>
      <c r="C11" s="4">
        <f t="shared" si="3"/>
        <v>0.36319444444444438</v>
      </c>
      <c r="D11" s="4">
        <f t="shared" si="4"/>
        <v>0.36458333333333326</v>
      </c>
      <c r="E11" s="4">
        <f t="shared" si="5"/>
        <v>0.36666666666666659</v>
      </c>
      <c r="F11" s="4">
        <f t="shared" si="6"/>
        <v>0.36736111111111103</v>
      </c>
      <c r="G11" s="4">
        <f t="shared" si="7"/>
        <v>0.36944444444444435</v>
      </c>
      <c r="H11" s="4">
        <f t="shared" si="8"/>
        <v>0.37083333333333324</v>
      </c>
      <c r="I11" s="4">
        <f t="shared" si="9"/>
        <v>0.37222222222222218</v>
      </c>
      <c r="J11" s="51">
        <f t="shared" si="10"/>
        <v>0.3743055555555555</v>
      </c>
      <c r="K11" s="4">
        <f t="shared" si="11"/>
        <v>0.37569444444444439</v>
      </c>
      <c r="L11" s="4">
        <f t="shared" si="12"/>
        <v>0.37708333333333327</v>
      </c>
      <c r="M11" s="4">
        <f t="shared" si="13"/>
        <v>0.37847222222222215</v>
      </c>
      <c r="N11" s="4">
        <f t="shared" si="14"/>
        <v>0.37986111111111104</v>
      </c>
      <c r="O11" s="4">
        <f t="shared" si="15"/>
        <v>0.38124999999999992</v>
      </c>
      <c r="P11" s="4">
        <f t="shared" si="16"/>
        <v>0.38263888888888881</v>
      </c>
      <c r="Q11" s="4">
        <f t="shared" si="17"/>
        <v>0.38402777777777769</v>
      </c>
      <c r="R11" s="4">
        <f t="shared" si="18"/>
        <v>0.38541666666666613</v>
      </c>
      <c r="S11" s="4">
        <f t="shared" si="19"/>
        <v>0.38611111111111102</v>
      </c>
      <c r="T11" s="4">
        <f t="shared" si="20"/>
        <v>0.38819444444444434</v>
      </c>
      <c r="U11" s="4">
        <f t="shared" si="21"/>
        <v>0.39236111111111099</v>
      </c>
      <c r="V11" s="119">
        <v>42</v>
      </c>
      <c r="W11" s="27">
        <v>341</v>
      </c>
    </row>
    <row r="12" spans="1:23" ht="21" x14ac:dyDescent="0.25">
      <c r="A12" s="117">
        <v>43</v>
      </c>
      <c r="B12" s="7">
        <f t="shared" si="2"/>
        <v>0.38194444444444436</v>
      </c>
      <c r="C12" s="7">
        <f t="shared" si="3"/>
        <v>0.38402777777777769</v>
      </c>
      <c r="D12" s="7">
        <f t="shared" si="4"/>
        <v>0.38541666666666657</v>
      </c>
      <c r="E12" s="7">
        <f t="shared" si="5"/>
        <v>0.3874999999999999</v>
      </c>
      <c r="F12" s="7">
        <f t="shared" si="6"/>
        <v>0.38819444444444434</v>
      </c>
      <c r="G12" s="7">
        <f t="shared" si="7"/>
        <v>0.39027777777777767</v>
      </c>
      <c r="H12" s="7">
        <f t="shared" si="8"/>
        <v>0.39166666666666655</v>
      </c>
      <c r="I12" s="7">
        <f t="shared" si="9"/>
        <v>0.39305555555555549</v>
      </c>
      <c r="J12" s="52">
        <f t="shared" si="10"/>
        <v>0.39513888888888882</v>
      </c>
      <c r="K12" s="7">
        <f t="shared" si="11"/>
        <v>0.3965277777777777</v>
      </c>
      <c r="L12" s="7">
        <f t="shared" si="12"/>
        <v>0.39791666666666659</v>
      </c>
      <c r="M12" s="7">
        <f t="shared" si="13"/>
        <v>0.39930555555555547</v>
      </c>
      <c r="N12" s="7">
        <f t="shared" si="14"/>
        <v>0.40069444444444435</v>
      </c>
      <c r="O12" s="7">
        <f t="shared" si="15"/>
        <v>0.40208333333333324</v>
      </c>
      <c r="P12" s="7">
        <f t="shared" si="16"/>
        <v>0.40347222222222212</v>
      </c>
      <c r="Q12" s="7">
        <f t="shared" si="17"/>
        <v>0.40486111111111101</v>
      </c>
      <c r="R12" s="7">
        <f t="shared" si="18"/>
        <v>0.40624999999999944</v>
      </c>
      <c r="S12" s="7">
        <f t="shared" si="19"/>
        <v>0.40694444444444433</v>
      </c>
      <c r="T12" s="7">
        <f t="shared" si="20"/>
        <v>0.40902777777777766</v>
      </c>
      <c r="U12" s="7">
        <f t="shared" si="21"/>
        <v>0.41319444444444431</v>
      </c>
      <c r="V12" s="120">
        <v>43</v>
      </c>
      <c r="W12" s="27">
        <v>342</v>
      </c>
    </row>
    <row r="13" spans="1:23" ht="21" x14ac:dyDescent="0.25">
      <c r="A13" s="116">
        <v>40</v>
      </c>
      <c r="B13" s="4">
        <f t="shared" si="2"/>
        <v>0.40277777777777768</v>
      </c>
      <c r="C13" s="4">
        <f t="shared" si="3"/>
        <v>0.40486111111111101</v>
      </c>
      <c r="D13" s="4">
        <f t="shared" si="4"/>
        <v>0.40624999999999989</v>
      </c>
      <c r="E13" s="4">
        <f t="shared" si="5"/>
        <v>0.40833333333333321</v>
      </c>
      <c r="F13" s="4">
        <f t="shared" si="6"/>
        <v>0.40902777777777766</v>
      </c>
      <c r="G13" s="4">
        <f t="shared" si="7"/>
        <v>0.41111111111111098</v>
      </c>
      <c r="H13" s="4">
        <f t="shared" si="8"/>
        <v>0.41249999999999987</v>
      </c>
      <c r="I13" s="4">
        <f t="shared" si="9"/>
        <v>0.41388888888888881</v>
      </c>
      <c r="J13" s="51">
        <f t="shared" si="10"/>
        <v>0.41597222222222213</v>
      </c>
      <c r="K13" s="4">
        <f t="shared" si="11"/>
        <v>0.41736111111111102</v>
      </c>
      <c r="L13" s="4">
        <f t="shared" si="12"/>
        <v>0.4187499999999999</v>
      </c>
      <c r="M13" s="4">
        <f t="shared" si="13"/>
        <v>0.42013888888888878</v>
      </c>
      <c r="N13" s="4">
        <f t="shared" si="14"/>
        <v>0.42152777777777767</v>
      </c>
      <c r="O13" s="4">
        <f t="shared" si="15"/>
        <v>0.42291666666666655</v>
      </c>
      <c r="P13" s="4">
        <f t="shared" si="16"/>
        <v>0.42430555555555544</v>
      </c>
      <c r="Q13" s="4">
        <f t="shared" si="17"/>
        <v>0.42569444444444432</v>
      </c>
      <c r="R13" s="4">
        <f t="shared" si="18"/>
        <v>0.42708333333333276</v>
      </c>
      <c r="S13" s="4">
        <f t="shared" si="19"/>
        <v>0.42777777777777765</v>
      </c>
      <c r="T13" s="4">
        <f t="shared" si="20"/>
        <v>0.42986111111111097</v>
      </c>
      <c r="U13" s="4">
        <f t="shared" si="21"/>
        <v>0.43402777777777762</v>
      </c>
      <c r="V13" s="119">
        <v>40</v>
      </c>
      <c r="W13" s="27">
        <v>343</v>
      </c>
    </row>
    <row r="14" spans="1:23" ht="21" x14ac:dyDescent="0.25">
      <c r="A14" s="117">
        <v>41</v>
      </c>
      <c r="B14" s="7">
        <f t="shared" si="2"/>
        <v>0.42361111111111099</v>
      </c>
      <c r="C14" s="7">
        <f t="shared" si="3"/>
        <v>0.42569444444444432</v>
      </c>
      <c r="D14" s="7">
        <f t="shared" si="4"/>
        <v>0.4270833333333332</v>
      </c>
      <c r="E14" s="7">
        <f t="shared" si="5"/>
        <v>0.42916666666666653</v>
      </c>
      <c r="F14" s="7">
        <f t="shared" si="6"/>
        <v>0.42986111111111097</v>
      </c>
      <c r="G14" s="7">
        <f t="shared" si="7"/>
        <v>0.4319444444444443</v>
      </c>
      <c r="H14" s="7">
        <f t="shared" si="8"/>
        <v>0.43333333333333318</v>
      </c>
      <c r="I14" s="7">
        <f t="shared" si="9"/>
        <v>0.43472222222222212</v>
      </c>
      <c r="J14" s="52">
        <f t="shared" si="10"/>
        <v>0.43680555555555545</v>
      </c>
      <c r="K14" s="7">
        <f t="shared" si="11"/>
        <v>0.43819444444444433</v>
      </c>
      <c r="L14" s="7">
        <f t="shared" si="12"/>
        <v>0.43958333333333321</v>
      </c>
      <c r="M14" s="7">
        <f t="shared" si="13"/>
        <v>0.4409722222222221</v>
      </c>
      <c r="N14" s="7">
        <f t="shared" si="14"/>
        <v>0.44236111111111098</v>
      </c>
      <c r="O14" s="7">
        <f t="shared" si="15"/>
        <v>0.44374999999999987</v>
      </c>
      <c r="P14" s="7">
        <f t="shared" si="16"/>
        <v>0.44513888888888875</v>
      </c>
      <c r="Q14" s="7">
        <f t="shared" si="17"/>
        <v>0.44652777777777763</v>
      </c>
      <c r="R14" s="7">
        <f t="shared" si="18"/>
        <v>0.44791666666666607</v>
      </c>
      <c r="S14" s="7">
        <f t="shared" si="19"/>
        <v>0.44861111111111096</v>
      </c>
      <c r="T14" s="7">
        <f t="shared" si="20"/>
        <v>0.45069444444444429</v>
      </c>
      <c r="U14" s="7">
        <f t="shared" si="21"/>
        <v>0.45486111111111094</v>
      </c>
      <c r="V14" s="120">
        <v>41</v>
      </c>
      <c r="W14" s="27">
        <v>344</v>
      </c>
    </row>
    <row r="15" spans="1:23" ht="21" x14ac:dyDescent="0.25">
      <c r="A15" s="116">
        <v>42</v>
      </c>
      <c r="B15" s="4">
        <f t="shared" si="2"/>
        <v>0.44444444444444431</v>
      </c>
      <c r="C15" s="4">
        <f t="shared" si="3"/>
        <v>0.44652777777777763</v>
      </c>
      <c r="D15" s="4">
        <f t="shared" si="4"/>
        <v>0.44791666666666652</v>
      </c>
      <c r="E15" s="4">
        <f t="shared" si="5"/>
        <v>0.44999999999999984</v>
      </c>
      <c r="F15" s="4">
        <f t="shared" si="6"/>
        <v>0.45069444444444429</v>
      </c>
      <c r="G15" s="4">
        <f t="shared" si="7"/>
        <v>0.45277777777777761</v>
      </c>
      <c r="H15" s="4">
        <f t="shared" si="8"/>
        <v>0.4541666666666665</v>
      </c>
      <c r="I15" s="4">
        <f t="shared" si="9"/>
        <v>0.45555555555555544</v>
      </c>
      <c r="J15" s="51">
        <f t="shared" si="10"/>
        <v>0.45763888888888876</v>
      </c>
      <c r="K15" s="4">
        <f t="shared" si="11"/>
        <v>0.45902777777777765</v>
      </c>
      <c r="L15" s="4">
        <f t="shared" si="12"/>
        <v>0.46041666666666653</v>
      </c>
      <c r="M15" s="4">
        <f t="shared" si="13"/>
        <v>0.46180555555555541</v>
      </c>
      <c r="N15" s="4">
        <f t="shared" si="14"/>
        <v>0.4631944444444443</v>
      </c>
      <c r="O15" s="4">
        <f t="shared" si="15"/>
        <v>0.46458333333333318</v>
      </c>
      <c r="P15" s="4">
        <f t="shared" si="16"/>
        <v>0.46597222222222207</v>
      </c>
      <c r="Q15" s="4">
        <f t="shared" si="17"/>
        <v>0.46736111111111095</v>
      </c>
      <c r="R15" s="4">
        <f t="shared" si="18"/>
        <v>0.46874999999999939</v>
      </c>
      <c r="S15" s="4">
        <f t="shared" si="19"/>
        <v>0.46944444444444428</v>
      </c>
      <c r="T15" s="4">
        <f t="shared" si="20"/>
        <v>0.4715277777777776</v>
      </c>
      <c r="U15" s="4">
        <f t="shared" si="21"/>
        <v>0.47569444444444425</v>
      </c>
      <c r="V15" s="119">
        <v>42</v>
      </c>
      <c r="W15" s="27">
        <v>340</v>
      </c>
    </row>
    <row r="16" spans="1:23" ht="21" x14ac:dyDescent="0.25">
      <c r="A16" s="117">
        <v>43</v>
      </c>
      <c r="B16" s="7">
        <f t="shared" si="2"/>
        <v>0.46527777777777762</v>
      </c>
      <c r="C16" s="7">
        <f t="shared" si="3"/>
        <v>0.46736111111111095</v>
      </c>
      <c r="D16" s="7">
        <f t="shared" si="4"/>
        <v>0.46874999999999983</v>
      </c>
      <c r="E16" s="7">
        <f t="shared" si="5"/>
        <v>0.47083333333333316</v>
      </c>
      <c r="F16" s="7">
        <f t="shared" si="6"/>
        <v>0.4715277777777776</v>
      </c>
      <c r="G16" s="7">
        <f t="shared" si="7"/>
        <v>0.47361111111111093</v>
      </c>
      <c r="H16" s="7">
        <f t="shared" si="8"/>
        <v>0.47499999999999981</v>
      </c>
      <c r="I16" s="7">
        <f t="shared" si="9"/>
        <v>0.47638888888888875</v>
      </c>
      <c r="J16" s="52">
        <f t="shared" si="10"/>
        <v>0.47847222222222208</v>
      </c>
      <c r="K16" s="7">
        <f t="shared" si="11"/>
        <v>0.47986111111111096</v>
      </c>
      <c r="L16" s="7">
        <f t="shared" si="12"/>
        <v>0.48124999999999984</v>
      </c>
      <c r="M16" s="7">
        <f t="shared" si="13"/>
        <v>0.48263888888888873</v>
      </c>
      <c r="N16" s="7">
        <f t="shared" si="14"/>
        <v>0.48402777777777761</v>
      </c>
      <c r="O16" s="7">
        <f t="shared" si="15"/>
        <v>0.4854166666666665</v>
      </c>
      <c r="P16" s="7">
        <f t="shared" si="16"/>
        <v>0.48680555555555538</v>
      </c>
      <c r="Q16" s="7">
        <f t="shared" si="17"/>
        <v>0.48819444444444426</v>
      </c>
      <c r="R16" s="7">
        <f t="shared" si="18"/>
        <v>0.4895833333333327</v>
      </c>
      <c r="S16" s="7">
        <f t="shared" si="19"/>
        <v>0.49027777777777759</v>
      </c>
      <c r="T16" s="7">
        <f t="shared" si="20"/>
        <v>0.49236111111111092</v>
      </c>
      <c r="U16" s="7">
        <f t="shared" si="21"/>
        <v>0.49652777777777757</v>
      </c>
      <c r="V16" s="120">
        <v>43</v>
      </c>
      <c r="W16" s="27">
        <v>341</v>
      </c>
    </row>
    <row r="17" spans="1:23" ht="21" x14ac:dyDescent="0.25">
      <c r="A17" s="116">
        <v>40</v>
      </c>
      <c r="B17" s="4">
        <f t="shared" si="2"/>
        <v>0.48611111111111094</v>
      </c>
      <c r="C17" s="4">
        <f t="shared" si="3"/>
        <v>0.48819444444444426</v>
      </c>
      <c r="D17" s="4">
        <f t="shared" si="4"/>
        <v>0.48958333333333315</v>
      </c>
      <c r="E17" s="4">
        <f t="shared" si="5"/>
        <v>0.49166666666666647</v>
      </c>
      <c r="F17" s="4">
        <f t="shared" si="6"/>
        <v>0.49236111111111092</v>
      </c>
      <c r="G17" s="4">
        <f t="shared" si="7"/>
        <v>0.49444444444444424</v>
      </c>
      <c r="H17" s="4">
        <f t="shared" si="8"/>
        <v>0.49583333333333313</v>
      </c>
      <c r="I17" s="4">
        <f t="shared" si="9"/>
        <v>0.49722222222222207</v>
      </c>
      <c r="J17" s="51">
        <f t="shared" si="10"/>
        <v>0.49930555555555539</v>
      </c>
      <c r="K17" s="4">
        <f t="shared" si="11"/>
        <v>0.50069444444444433</v>
      </c>
      <c r="L17" s="4">
        <f t="shared" si="12"/>
        <v>0.50208333333333321</v>
      </c>
      <c r="M17" s="4">
        <f t="shared" si="13"/>
        <v>0.5034722222222221</v>
      </c>
      <c r="N17" s="4">
        <f t="shared" si="14"/>
        <v>0.50486111111111098</v>
      </c>
      <c r="O17" s="4">
        <f t="shared" si="15"/>
        <v>0.50624999999999987</v>
      </c>
      <c r="P17" s="4">
        <f t="shared" si="16"/>
        <v>0.50763888888888875</v>
      </c>
      <c r="Q17" s="4">
        <f t="shared" si="17"/>
        <v>0.50902777777777763</v>
      </c>
      <c r="R17" s="4">
        <f t="shared" si="18"/>
        <v>0.51041666666666607</v>
      </c>
      <c r="S17" s="4">
        <f t="shared" si="19"/>
        <v>0.51111111111111096</v>
      </c>
      <c r="T17" s="4">
        <f t="shared" si="20"/>
        <v>0.51319444444444429</v>
      </c>
      <c r="U17" s="4">
        <f t="shared" si="21"/>
        <v>0.51736111111111094</v>
      </c>
      <c r="V17" s="119">
        <v>40</v>
      </c>
      <c r="W17" s="27">
        <v>342</v>
      </c>
    </row>
    <row r="18" spans="1:23" ht="21" x14ac:dyDescent="0.25">
      <c r="A18" s="117">
        <v>41</v>
      </c>
      <c r="B18" s="7">
        <f t="shared" si="2"/>
        <v>0.50694444444444431</v>
      </c>
      <c r="C18" s="7">
        <f t="shared" si="3"/>
        <v>0.50902777777777763</v>
      </c>
      <c r="D18" s="7">
        <f t="shared" si="4"/>
        <v>0.51041666666666652</v>
      </c>
      <c r="E18" s="7">
        <f t="shared" si="5"/>
        <v>0.51249999999999984</v>
      </c>
      <c r="F18" s="7">
        <f t="shared" si="6"/>
        <v>0.51319444444444429</v>
      </c>
      <c r="G18" s="7">
        <f t="shared" si="7"/>
        <v>0.51527777777777761</v>
      </c>
      <c r="H18" s="7">
        <f t="shared" si="8"/>
        <v>0.5166666666666665</v>
      </c>
      <c r="I18" s="7">
        <f t="shared" si="9"/>
        <v>0.51805555555555538</v>
      </c>
      <c r="J18" s="52">
        <f t="shared" si="10"/>
        <v>0.52013888888888871</v>
      </c>
      <c r="K18" s="7">
        <f t="shared" si="11"/>
        <v>0.5215277777777777</v>
      </c>
      <c r="L18" s="7">
        <f t="shared" si="12"/>
        <v>0.52291666666666659</v>
      </c>
      <c r="M18" s="7">
        <f t="shared" si="13"/>
        <v>0.52430555555555547</v>
      </c>
      <c r="N18" s="7">
        <f t="shared" si="14"/>
        <v>0.52569444444444435</v>
      </c>
      <c r="O18" s="7">
        <f t="shared" si="15"/>
        <v>0.52708333333333324</v>
      </c>
      <c r="P18" s="7">
        <f t="shared" si="16"/>
        <v>0.52847222222222212</v>
      </c>
      <c r="Q18" s="7">
        <f t="shared" si="17"/>
        <v>0.52986111111111101</v>
      </c>
      <c r="R18" s="7">
        <f t="shared" si="18"/>
        <v>0.53124999999999944</v>
      </c>
      <c r="S18" s="7">
        <f t="shared" si="19"/>
        <v>0.53194444444444433</v>
      </c>
      <c r="T18" s="7">
        <f t="shared" si="20"/>
        <v>0.53402777777777766</v>
      </c>
      <c r="U18" s="7">
        <f t="shared" si="21"/>
        <v>0.53819444444444431</v>
      </c>
      <c r="V18" s="120">
        <v>41</v>
      </c>
      <c r="W18" s="27">
        <v>343</v>
      </c>
    </row>
    <row r="19" spans="1:23" ht="21" x14ac:dyDescent="0.25">
      <c r="A19" s="116">
        <v>42</v>
      </c>
      <c r="B19" s="4">
        <f t="shared" si="2"/>
        <v>0.52777777777777768</v>
      </c>
      <c r="C19" s="4">
        <f t="shared" si="3"/>
        <v>0.52986111111111101</v>
      </c>
      <c r="D19" s="4">
        <f t="shared" si="4"/>
        <v>0.53124999999999989</v>
      </c>
      <c r="E19" s="4">
        <f t="shared" si="5"/>
        <v>0.53333333333333321</v>
      </c>
      <c r="F19" s="4">
        <f t="shared" si="6"/>
        <v>0.53402777777777766</v>
      </c>
      <c r="G19" s="4">
        <f t="shared" si="7"/>
        <v>0.53611111111111098</v>
      </c>
      <c r="H19" s="4">
        <f t="shared" si="8"/>
        <v>0.53749999999999987</v>
      </c>
      <c r="I19" s="4">
        <f t="shared" si="9"/>
        <v>0.53888888888888875</v>
      </c>
      <c r="J19" s="51">
        <f t="shared" si="10"/>
        <v>0.54097222222222208</v>
      </c>
      <c r="K19" s="4">
        <f t="shared" si="11"/>
        <v>0.54236111111111107</v>
      </c>
      <c r="L19" s="4">
        <f t="shared" si="12"/>
        <v>0.54374999999999996</v>
      </c>
      <c r="M19" s="4">
        <f t="shared" si="13"/>
        <v>0.54513888888888884</v>
      </c>
      <c r="N19" s="4">
        <f t="shared" si="14"/>
        <v>0.54652777777777772</v>
      </c>
      <c r="O19" s="4">
        <f t="shared" si="15"/>
        <v>0.54791666666666661</v>
      </c>
      <c r="P19" s="4">
        <f t="shared" si="16"/>
        <v>0.54930555555555549</v>
      </c>
      <c r="Q19" s="4">
        <f t="shared" si="17"/>
        <v>0.55069444444444438</v>
      </c>
      <c r="R19" s="4">
        <f t="shared" si="18"/>
        <v>0.55208333333333282</v>
      </c>
      <c r="S19" s="4">
        <f t="shared" si="19"/>
        <v>0.5527777777777777</v>
      </c>
      <c r="T19" s="4">
        <f t="shared" si="20"/>
        <v>0.55486111111111103</v>
      </c>
      <c r="U19" s="4">
        <f t="shared" si="21"/>
        <v>0.55902777777777768</v>
      </c>
      <c r="V19" s="119">
        <v>42</v>
      </c>
      <c r="W19" s="27">
        <v>344</v>
      </c>
    </row>
    <row r="20" spans="1:23" ht="21" x14ac:dyDescent="0.25">
      <c r="A20" s="117">
        <v>43</v>
      </c>
      <c r="B20" s="7">
        <f t="shared" si="2"/>
        <v>0.54861111111111105</v>
      </c>
      <c r="C20" s="7">
        <f t="shared" si="3"/>
        <v>0.55069444444444438</v>
      </c>
      <c r="D20" s="7">
        <f t="shared" si="4"/>
        <v>0.55208333333333326</v>
      </c>
      <c r="E20" s="7">
        <f t="shared" si="5"/>
        <v>0.55416666666666659</v>
      </c>
      <c r="F20" s="7">
        <f t="shared" si="6"/>
        <v>0.55486111111111103</v>
      </c>
      <c r="G20" s="7">
        <f t="shared" si="7"/>
        <v>0.55694444444444435</v>
      </c>
      <c r="H20" s="7">
        <f t="shared" si="8"/>
        <v>0.55833333333333324</v>
      </c>
      <c r="I20" s="7">
        <f t="shared" si="9"/>
        <v>0.55972222222222212</v>
      </c>
      <c r="J20" s="52">
        <f t="shared" si="10"/>
        <v>0.56180555555555545</v>
      </c>
      <c r="K20" s="7">
        <f t="shared" si="11"/>
        <v>0.56319444444444444</v>
      </c>
      <c r="L20" s="7">
        <f t="shared" si="12"/>
        <v>0.56458333333333333</v>
      </c>
      <c r="M20" s="7">
        <f t="shared" si="13"/>
        <v>0.56597222222222221</v>
      </c>
      <c r="N20" s="7">
        <f t="shared" si="14"/>
        <v>0.56736111111111109</v>
      </c>
      <c r="O20" s="7">
        <f t="shared" si="15"/>
        <v>0.56874999999999998</v>
      </c>
      <c r="P20" s="7">
        <f t="shared" si="16"/>
        <v>0.57013888888888886</v>
      </c>
      <c r="Q20" s="7">
        <f t="shared" si="17"/>
        <v>0.57152777777777775</v>
      </c>
      <c r="R20" s="7">
        <f t="shared" si="18"/>
        <v>0.57291666666666619</v>
      </c>
      <c r="S20" s="7">
        <f t="shared" si="19"/>
        <v>0.57361111111111107</v>
      </c>
      <c r="T20" s="7">
        <f t="shared" si="20"/>
        <v>0.5756944444444444</v>
      </c>
      <c r="U20" s="7">
        <f t="shared" si="21"/>
        <v>0.57986111111111105</v>
      </c>
      <c r="V20" s="120">
        <v>43</v>
      </c>
      <c r="W20" s="27">
        <v>340</v>
      </c>
    </row>
    <row r="21" spans="1:23" ht="21" x14ac:dyDescent="0.25">
      <c r="A21" s="116">
        <v>40</v>
      </c>
      <c r="B21" s="4">
        <f t="shared" si="2"/>
        <v>0.56944444444444442</v>
      </c>
      <c r="C21" s="4">
        <f t="shared" si="3"/>
        <v>0.57152777777777775</v>
      </c>
      <c r="D21" s="4">
        <f t="shared" si="4"/>
        <v>0.57291666666666663</v>
      </c>
      <c r="E21" s="4">
        <f t="shared" si="5"/>
        <v>0.57499999999999996</v>
      </c>
      <c r="F21" s="4">
        <f t="shared" si="6"/>
        <v>0.5756944444444444</v>
      </c>
      <c r="G21" s="4">
        <f t="shared" si="7"/>
        <v>0.57777777777777772</v>
      </c>
      <c r="H21" s="4">
        <f t="shared" si="8"/>
        <v>0.57916666666666661</v>
      </c>
      <c r="I21" s="4">
        <f t="shared" si="9"/>
        <v>0.58055555555555549</v>
      </c>
      <c r="J21" s="51">
        <f t="shared" si="10"/>
        <v>0.58263888888888882</v>
      </c>
      <c r="K21" s="4">
        <f t="shared" si="11"/>
        <v>0.58402777777777781</v>
      </c>
      <c r="L21" s="4">
        <f t="shared" si="12"/>
        <v>0.5854166666666667</v>
      </c>
      <c r="M21" s="4">
        <f t="shared" si="13"/>
        <v>0.58680555555555558</v>
      </c>
      <c r="N21" s="4">
        <f t="shared" si="14"/>
        <v>0.58819444444444446</v>
      </c>
      <c r="O21" s="4">
        <f t="shared" si="15"/>
        <v>0.58958333333333335</v>
      </c>
      <c r="P21" s="4">
        <f t="shared" si="16"/>
        <v>0.59097222222222223</v>
      </c>
      <c r="Q21" s="4">
        <f t="shared" si="17"/>
        <v>0.59236111111111112</v>
      </c>
      <c r="R21" s="4">
        <f t="shared" si="18"/>
        <v>0.59374999999999956</v>
      </c>
      <c r="S21" s="4">
        <f t="shared" si="19"/>
        <v>0.59444444444444444</v>
      </c>
      <c r="T21" s="4">
        <f t="shared" si="20"/>
        <v>0.59652777777777777</v>
      </c>
      <c r="U21" s="4">
        <f t="shared" si="21"/>
        <v>0.60069444444444442</v>
      </c>
      <c r="V21" s="119">
        <v>40</v>
      </c>
      <c r="W21" s="27">
        <v>341</v>
      </c>
    </row>
    <row r="22" spans="1:23" ht="21" x14ac:dyDescent="0.25">
      <c r="A22" s="117">
        <v>41</v>
      </c>
      <c r="B22" s="7">
        <f t="shared" si="2"/>
        <v>0.59027777777777779</v>
      </c>
      <c r="C22" s="7">
        <f t="shared" si="3"/>
        <v>0.59236111111111112</v>
      </c>
      <c r="D22" s="7">
        <f t="shared" si="4"/>
        <v>0.59375</v>
      </c>
      <c r="E22" s="7">
        <f t="shared" si="5"/>
        <v>0.59583333333333333</v>
      </c>
      <c r="F22" s="7">
        <f t="shared" si="6"/>
        <v>0.59652777777777777</v>
      </c>
      <c r="G22" s="7">
        <f t="shared" si="7"/>
        <v>0.59861111111111109</v>
      </c>
      <c r="H22" s="7">
        <f t="shared" si="8"/>
        <v>0.6</v>
      </c>
      <c r="I22" s="7">
        <f t="shared" si="9"/>
        <v>0.60138888888888886</v>
      </c>
      <c r="J22" s="52">
        <f t="shared" si="10"/>
        <v>0.60347222222222219</v>
      </c>
      <c r="K22" s="7">
        <f t="shared" si="11"/>
        <v>0.60486111111111118</v>
      </c>
      <c r="L22" s="7">
        <f t="shared" si="12"/>
        <v>0.60625000000000007</v>
      </c>
      <c r="M22" s="7">
        <f t="shared" si="13"/>
        <v>0.60763888888888895</v>
      </c>
      <c r="N22" s="7">
        <f t="shared" si="14"/>
        <v>0.60902777777777783</v>
      </c>
      <c r="O22" s="7">
        <f t="shared" si="15"/>
        <v>0.61041666666666672</v>
      </c>
      <c r="P22" s="7">
        <f t="shared" si="16"/>
        <v>0.6118055555555556</v>
      </c>
      <c r="Q22" s="7">
        <f t="shared" si="17"/>
        <v>0.61319444444444449</v>
      </c>
      <c r="R22" s="7">
        <f t="shared" si="18"/>
        <v>0.61458333333333293</v>
      </c>
      <c r="S22" s="7">
        <f t="shared" si="19"/>
        <v>0.61527777777777781</v>
      </c>
      <c r="T22" s="7">
        <f t="shared" si="20"/>
        <v>0.61736111111111114</v>
      </c>
      <c r="U22" s="7">
        <f t="shared" si="21"/>
        <v>0.62152777777777779</v>
      </c>
      <c r="V22" s="120">
        <v>41</v>
      </c>
      <c r="W22" s="27">
        <v>342</v>
      </c>
    </row>
    <row r="23" spans="1:23" ht="21" x14ac:dyDescent="0.25">
      <c r="A23" s="116">
        <v>42</v>
      </c>
      <c r="B23" s="4">
        <f t="shared" si="2"/>
        <v>0.61111111111111116</v>
      </c>
      <c r="C23" s="4">
        <f t="shared" si="3"/>
        <v>0.61319444444444449</v>
      </c>
      <c r="D23" s="4">
        <f t="shared" si="4"/>
        <v>0.61458333333333337</v>
      </c>
      <c r="E23" s="4">
        <f t="shared" si="5"/>
        <v>0.6166666666666667</v>
      </c>
      <c r="F23" s="4">
        <f t="shared" si="6"/>
        <v>0.61736111111111114</v>
      </c>
      <c r="G23" s="4">
        <f t="shared" si="7"/>
        <v>0.61944444444444446</v>
      </c>
      <c r="H23" s="4">
        <f t="shared" si="8"/>
        <v>0.62083333333333335</v>
      </c>
      <c r="I23" s="4">
        <f t="shared" si="9"/>
        <v>0.62222222222222223</v>
      </c>
      <c r="J23" s="51">
        <f t="shared" si="10"/>
        <v>0.62430555555555556</v>
      </c>
      <c r="K23" s="4">
        <f t="shared" si="11"/>
        <v>0.62569444444444455</v>
      </c>
      <c r="L23" s="4">
        <f t="shared" si="12"/>
        <v>0.62708333333333344</v>
      </c>
      <c r="M23" s="4">
        <f t="shared" si="13"/>
        <v>0.62847222222222232</v>
      </c>
      <c r="N23" s="4">
        <f t="shared" si="14"/>
        <v>0.6298611111111112</v>
      </c>
      <c r="O23" s="4">
        <f t="shared" si="15"/>
        <v>0.63125000000000009</v>
      </c>
      <c r="P23" s="4">
        <f t="shared" si="16"/>
        <v>0.63263888888888897</v>
      </c>
      <c r="Q23" s="4">
        <f t="shared" si="17"/>
        <v>0.63402777777777786</v>
      </c>
      <c r="R23" s="4">
        <f t="shared" si="18"/>
        <v>0.6354166666666663</v>
      </c>
      <c r="S23" s="4">
        <f t="shared" si="19"/>
        <v>0.63611111111111118</v>
      </c>
      <c r="T23" s="4">
        <f t="shared" si="20"/>
        <v>0.63819444444444451</v>
      </c>
      <c r="U23" s="4">
        <f t="shared" si="21"/>
        <v>0.64236111111111116</v>
      </c>
      <c r="V23" s="119">
        <v>42</v>
      </c>
      <c r="W23" s="27">
        <v>343</v>
      </c>
    </row>
    <row r="24" spans="1:23" ht="21" x14ac:dyDescent="0.25">
      <c r="A24" s="117">
        <v>43</v>
      </c>
      <c r="B24" s="7">
        <f t="shared" si="2"/>
        <v>0.63194444444444453</v>
      </c>
      <c r="C24" s="7">
        <f t="shared" si="3"/>
        <v>0.63402777777777786</v>
      </c>
      <c r="D24" s="7">
        <f t="shared" si="4"/>
        <v>0.63541666666666674</v>
      </c>
      <c r="E24" s="7">
        <f t="shared" si="5"/>
        <v>0.63750000000000007</v>
      </c>
      <c r="F24" s="7">
        <f t="shared" si="6"/>
        <v>0.63819444444444451</v>
      </c>
      <c r="G24" s="7">
        <f t="shared" si="7"/>
        <v>0.64027777777777783</v>
      </c>
      <c r="H24" s="7">
        <f t="shared" si="8"/>
        <v>0.64166666666666672</v>
      </c>
      <c r="I24" s="7">
        <f t="shared" si="9"/>
        <v>0.6430555555555556</v>
      </c>
      <c r="J24" s="52">
        <f t="shared" si="10"/>
        <v>0.64513888888888893</v>
      </c>
      <c r="K24" s="7">
        <f t="shared" si="11"/>
        <v>0.64652777777777792</v>
      </c>
      <c r="L24" s="7">
        <f t="shared" si="12"/>
        <v>0.64791666666666681</v>
      </c>
      <c r="M24" s="7">
        <f t="shared" si="13"/>
        <v>0.64930555555555569</v>
      </c>
      <c r="N24" s="7">
        <f t="shared" si="14"/>
        <v>0.65069444444444458</v>
      </c>
      <c r="O24" s="7">
        <f t="shared" si="15"/>
        <v>0.65208333333333346</v>
      </c>
      <c r="P24" s="7">
        <f t="shared" si="16"/>
        <v>0.65347222222222234</v>
      </c>
      <c r="Q24" s="7">
        <f t="shared" si="17"/>
        <v>0.65486111111111123</v>
      </c>
      <c r="R24" s="7">
        <f t="shared" si="18"/>
        <v>0.65624999999999967</v>
      </c>
      <c r="S24" s="7">
        <f t="shared" si="19"/>
        <v>0.65694444444444455</v>
      </c>
      <c r="T24" s="7">
        <f t="shared" si="20"/>
        <v>0.65902777777777788</v>
      </c>
      <c r="U24" s="7">
        <f t="shared" si="21"/>
        <v>0.66319444444444453</v>
      </c>
      <c r="V24" s="120">
        <v>43</v>
      </c>
      <c r="W24" s="27">
        <v>344</v>
      </c>
    </row>
    <row r="25" spans="1:23" ht="21" x14ac:dyDescent="0.25">
      <c r="A25" s="116">
        <v>40</v>
      </c>
      <c r="B25" s="4">
        <f t="shared" si="2"/>
        <v>0.6527777777777779</v>
      </c>
      <c r="C25" s="4">
        <f t="shared" si="3"/>
        <v>0.65486111111111123</v>
      </c>
      <c r="D25" s="4">
        <f t="shared" si="4"/>
        <v>0.65625000000000011</v>
      </c>
      <c r="E25" s="4">
        <f t="shared" si="5"/>
        <v>0.65833333333333344</v>
      </c>
      <c r="F25" s="4">
        <f t="shared" si="6"/>
        <v>0.65902777777777788</v>
      </c>
      <c r="G25" s="4">
        <f t="shared" si="7"/>
        <v>0.6611111111111112</v>
      </c>
      <c r="H25" s="4">
        <f t="shared" si="8"/>
        <v>0.66250000000000009</v>
      </c>
      <c r="I25" s="4">
        <f t="shared" si="9"/>
        <v>0.66388888888888897</v>
      </c>
      <c r="J25" s="51">
        <f t="shared" si="10"/>
        <v>0.6659722222222223</v>
      </c>
      <c r="K25" s="4">
        <f t="shared" si="11"/>
        <v>0.66736111111111129</v>
      </c>
      <c r="L25" s="4">
        <f t="shared" si="12"/>
        <v>0.66875000000000018</v>
      </c>
      <c r="M25" s="4">
        <f t="shared" si="13"/>
        <v>0.67013888888888906</v>
      </c>
      <c r="N25" s="4">
        <f t="shared" si="14"/>
        <v>0.67152777777777795</v>
      </c>
      <c r="O25" s="4">
        <f t="shared" si="15"/>
        <v>0.67291666666666683</v>
      </c>
      <c r="P25" s="4">
        <f t="shared" si="16"/>
        <v>0.67430555555555571</v>
      </c>
      <c r="Q25" s="4">
        <f t="shared" si="17"/>
        <v>0.6756944444444446</v>
      </c>
      <c r="R25" s="4">
        <f t="shared" si="18"/>
        <v>0.67708333333333304</v>
      </c>
      <c r="S25" s="4">
        <f t="shared" si="19"/>
        <v>0.67777777777777792</v>
      </c>
      <c r="T25" s="4">
        <f t="shared" si="20"/>
        <v>0.67986111111111125</v>
      </c>
      <c r="U25" s="4">
        <f t="shared" si="21"/>
        <v>0.6840277777777779</v>
      </c>
      <c r="V25" s="119">
        <v>40</v>
      </c>
      <c r="W25" s="27">
        <v>340</v>
      </c>
    </row>
    <row r="26" spans="1:23" ht="21" x14ac:dyDescent="0.25">
      <c r="A26" s="117">
        <v>41</v>
      </c>
      <c r="B26" s="7">
        <f t="shared" si="2"/>
        <v>0.67361111111111127</v>
      </c>
      <c r="C26" s="7">
        <f t="shared" si="3"/>
        <v>0.6756944444444446</v>
      </c>
      <c r="D26" s="7">
        <f t="shared" si="4"/>
        <v>0.67708333333333348</v>
      </c>
      <c r="E26" s="7">
        <f t="shared" si="5"/>
        <v>0.67916666666666681</v>
      </c>
      <c r="F26" s="7">
        <f t="shared" si="6"/>
        <v>0.67986111111111125</v>
      </c>
      <c r="G26" s="7">
        <f t="shared" si="7"/>
        <v>0.68194444444444458</v>
      </c>
      <c r="H26" s="7">
        <f t="shared" si="8"/>
        <v>0.68333333333333346</v>
      </c>
      <c r="I26" s="7">
        <f t="shared" si="9"/>
        <v>0.68472222222222234</v>
      </c>
      <c r="J26" s="52">
        <f t="shared" si="10"/>
        <v>0.68680555555555567</v>
      </c>
      <c r="K26" s="7">
        <f t="shared" si="11"/>
        <v>0.68819444444444466</v>
      </c>
      <c r="L26" s="7">
        <f t="shared" si="12"/>
        <v>0.68958333333333355</v>
      </c>
      <c r="M26" s="7">
        <f t="shared" si="13"/>
        <v>0.69097222222222243</v>
      </c>
      <c r="N26" s="7">
        <f t="shared" si="14"/>
        <v>0.69236111111111132</v>
      </c>
      <c r="O26" s="7">
        <f t="shared" si="15"/>
        <v>0.6937500000000002</v>
      </c>
      <c r="P26" s="7">
        <f t="shared" si="16"/>
        <v>0.69513888888888908</v>
      </c>
      <c r="Q26" s="7">
        <f t="shared" si="17"/>
        <v>0.69652777777777797</v>
      </c>
      <c r="R26" s="7">
        <f t="shared" si="18"/>
        <v>0.69791666666666641</v>
      </c>
      <c r="S26" s="7">
        <f t="shared" si="19"/>
        <v>0.69861111111111129</v>
      </c>
      <c r="T26" s="7">
        <f t="shared" si="20"/>
        <v>0.70069444444444462</v>
      </c>
      <c r="U26" s="7">
        <f t="shared" si="21"/>
        <v>0.70486111111111127</v>
      </c>
      <c r="V26" s="120">
        <v>41</v>
      </c>
      <c r="W26" s="27">
        <v>341</v>
      </c>
    </row>
    <row r="27" spans="1:23" ht="21" x14ac:dyDescent="0.25">
      <c r="A27" s="116">
        <v>42</v>
      </c>
      <c r="B27" s="4">
        <f t="shared" si="2"/>
        <v>0.69444444444444464</v>
      </c>
      <c r="C27" s="4">
        <f t="shared" si="3"/>
        <v>0.69652777777777797</v>
      </c>
      <c r="D27" s="4">
        <f t="shared" si="4"/>
        <v>0.69791666666666685</v>
      </c>
      <c r="E27" s="4">
        <f t="shared" si="5"/>
        <v>0.70000000000000018</v>
      </c>
      <c r="F27" s="4">
        <f t="shared" si="6"/>
        <v>0.70069444444444462</v>
      </c>
      <c r="G27" s="4">
        <f t="shared" si="7"/>
        <v>0.70277777777777795</v>
      </c>
      <c r="H27" s="4">
        <f t="shared" si="8"/>
        <v>0.70416666666666683</v>
      </c>
      <c r="I27" s="4">
        <f t="shared" si="9"/>
        <v>0.70555555555555571</v>
      </c>
      <c r="J27" s="51">
        <f t="shared" si="10"/>
        <v>0.70763888888888904</v>
      </c>
      <c r="K27" s="4">
        <f t="shared" si="11"/>
        <v>0.70902777777777803</v>
      </c>
      <c r="L27" s="4">
        <f t="shared" si="12"/>
        <v>0.71041666666666692</v>
      </c>
      <c r="M27" s="4">
        <f t="shared" si="13"/>
        <v>0.7118055555555558</v>
      </c>
      <c r="N27" s="4">
        <f t="shared" si="14"/>
        <v>0.71319444444444469</v>
      </c>
      <c r="O27" s="4">
        <f t="shared" si="15"/>
        <v>0.71458333333333357</v>
      </c>
      <c r="P27" s="4">
        <f t="shared" si="16"/>
        <v>0.71597222222222245</v>
      </c>
      <c r="Q27" s="4">
        <f t="shared" si="17"/>
        <v>0.71736111111111134</v>
      </c>
      <c r="R27" s="4">
        <f t="shared" si="18"/>
        <v>0.71874999999999978</v>
      </c>
      <c r="S27" s="4">
        <f t="shared" si="19"/>
        <v>0.71944444444444466</v>
      </c>
      <c r="T27" s="4">
        <f t="shared" si="20"/>
        <v>0.72152777777777799</v>
      </c>
      <c r="U27" s="4">
        <f t="shared" si="21"/>
        <v>0.72569444444444464</v>
      </c>
      <c r="V27" s="119">
        <v>42</v>
      </c>
      <c r="W27" s="27">
        <v>342</v>
      </c>
    </row>
    <row r="28" spans="1:23" ht="21" x14ac:dyDescent="0.25">
      <c r="A28" s="117">
        <v>43</v>
      </c>
      <c r="B28" s="7">
        <f t="shared" si="2"/>
        <v>0.71527777777777801</v>
      </c>
      <c r="C28" s="7">
        <f t="shared" si="3"/>
        <v>0.71736111111111134</v>
      </c>
      <c r="D28" s="7">
        <f t="shared" si="4"/>
        <v>0.71875000000000022</v>
      </c>
      <c r="E28" s="7">
        <f t="shared" si="5"/>
        <v>0.72083333333333355</v>
      </c>
      <c r="F28" s="7">
        <f t="shared" si="6"/>
        <v>0.72152777777777799</v>
      </c>
      <c r="G28" s="7">
        <f t="shared" si="7"/>
        <v>0.72361111111111132</v>
      </c>
      <c r="H28" s="7">
        <f t="shared" si="8"/>
        <v>0.7250000000000002</v>
      </c>
      <c r="I28" s="7">
        <f t="shared" si="9"/>
        <v>0.72638888888888908</v>
      </c>
      <c r="J28" s="52">
        <f t="shared" si="10"/>
        <v>0.72847222222222241</v>
      </c>
      <c r="K28" s="7">
        <f t="shared" si="11"/>
        <v>0.7298611111111114</v>
      </c>
      <c r="L28" s="7">
        <f t="shared" si="12"/>
        <v>0.73125000000000029</v>
      </c>
      <c r="M28" s="7">
        <f t="shared" si="13"/>
        <v>0.73263888888888917</v>
      </c>
      <c r="N28" s="7">
        <f t="shared" si="14"/>
        <v>0.73402777777777806</v>
      </c>
      <c r="O28" s="7">
        <f t="shared" si="15"/>
        <v>0.73541666666666694</v>
      </c>
      <c r="P28" s="7">
        <f t="shared" si="16"/>
        <v>0.73680555555555582</v>
      </c>
      <c r="Q28" s="7">
        <f t="shared" si="17"/>
        <v>0.73819444444444471</v>
      </c>
      <c r="R28" s="7">
        <f t="shared" si="18"/>
        <v>0.73958333333333315</v>
      </c>
      <c r="S28" s="7">
        <f t="shared" si="19"/>
        <v>0.74027777777777803</v>
      </c>
      <c r="T28" s="7">
        <f t="shared" si="20"/>
        <v>0.74236111111111136</v>
      </c>
      <c r="U28" s="7">
        <f t="shared" si="21"/>
        <v>0.74652777777777801</v>
      </c>
      <c r="V28" s="120">
        <v>43</v>
      </c>
      <c r="W28" s="27">
        <v>343</v>
      </c>
    </row>
    <row r="29" spans="1:23" ht="21" x14ac:dyDescent="0.25">
      <c r="A29" s="116">
        <v>40</v>
      </c>
      <c r="B29" s="4">
        <f t="shared" si="2"/>
        <v>0.73611111111111138</v>
      </c>
      <c r="C29" s="4">
        <f t="shared" si="3"/>
        <v>0.73819444444444471</v>
      </c>
      <c r="D29" s="4">
        <f t="shared" si="4"/>
        <v>0.73958333333333359</v>
      </c>
      <c r="E29" s="4">
        <f t="shared" si="5"/>
        <v>0.74166666666666692</v>
      </c>
      <c r="F29" s="4">
        <f t="shared" si="6"/>
        <v>0.74236111111111136</v>
      </c>
      <c r="G29" s="4">
        <f t="shared" si="7"/>
        <v>0.74444444444444469</v>
      </c>
      <c r="H29" s="4">
        <f t="shared" si="8"/>
        <v>0.74583333333333357</v>
      </c>
      <c r="I29" s="4">
        <f t="shared" si="9"/>
        <v>0.74722222222222245</v>
      </c>
      <c r="J29" s="51">
        <f t="shared" si="10"/>
        <v>0.74930555555555578</v>
      </c>
      <c r="K29" s="4">
        <f t="shared" si="11"/>
        <v>0.75069444444444478</v>
      </c>
      <c r="L29" s="4">
        <f t="shared" si="12"/>
        <v>0.75208333333333366</v>
      </c>
      <c r="M29" s="4">
        <f t="shared" si="13"/>
        <v>0.75347222222222254</v>
      </c>
      <c r="N29" s="4">
        <f t="shared" si="14"/>
        <v>0.75486111111111143</v>
      </c>
      <c r="O29" s="4">
        <f t="shared" si="15"/>
        <v>0.75625000000000031</v>
      </c>
      <c r="P29" s="4">
        <f t="shared" si="16"/>
        <v>0.75763888888888919</v>
      </c>
      <c r="Q29" s="4">
        <f t="shared" si="17"/>
        <v>0.75902777777777808</v>
      </c>
      <c r="R29" s="4">
        <f t="shared" si="18"/>
        <v>0.76041666666666652</v>
      </c>
      <c r="S29" s="4">
        <f t="shared" si="19"/>
        <v>0.7611111111111114</v>
      </c>
      <c r="T29" s="4">
        <f t="shared" si="20"/>
        <v>0.76319444444444473</v>
      </c>
      <c r="U29" s="4">
        <f t="shared" si="21"/>
        <v>0.76736111111111138</v>
      </c>
      <c r="V29" s="119">
        <v>40</v>
      </c>
      <c r="W29" s="27">
        <v>344</v>
      </c>
    </row>
    <row r="30" spans="1:23" ht="21" x14ac:dyDescent="0.25">
      <c r="A30" s="117">
        <v>41</v>
      </c>
      <c r="B30" s="7">
        <f t="shared" si="2"/>
        <v>0.75694444444444475</v>
      </c>
      <c r="C30" s="7">
        <f t="shared" si="3"/>
        <v>0.75902777777777808</v>
      </c>
      <c r="D30" s="7">
        <f t="shared" si="4"/>
        <v>0.76041666666666696</v>
      </c>
      <c r="E30" s="7">
        <f t="shared" si="5"/>
        <v>0.76250000000000029</v>
      </c>
      <c r="F30" s="7">
        <f t="shared" si="6"/>
        <v>0.76319444444444473</v>
      </c>
      <c r="G30" s="7">
        <f t="shared" si="7"/>
        <v>0.76527777777777806</v>
      </c>
      <c r="H30" s="7">
        <f t="shared" si="8"/>
        <v>0.76666666666666694</v>
      </c>
      <c r="I30" s="7">
        <f t="shared" si="9"/>
        <v>0.76805555555555582</v>
      </c>
      <c r="J30" s="52">
        <f t="shared" si="10"/>
        <v>0.77013888888888915</v>
      </c>
      <c r="K30" s="7">
        <f t="shared" si="11"/>
        <v>0.77152777777777815</v>
      </c>
      <c r="L30" s="7">
        <f t="shared" si="12"/>
        <v>0.77291666666666703</v>
      </c>
      <c r="M30" s="7">
        <f t="shared" si="13"/>
        <v>0.77430555555555591</v>
      </c>
      <c r="N30" s="7">
        <f t="shared" si="14"/>
        <v>0.7756944444444448</v>
      </c>
      <c r="O30" s="7">
        <f t="shared" si="15"/>
        <v>0.77708333333333368</v>
      </c>
      <c r="P30" s="7">
        <f t="shared" si="16"/>
        <v>0.77847222222222257</v>
      </c>
      <c r="Q30" s="7">
        <f t="shared" si="17"/>
        <v>0.77986111111111145</v>
      </c>
      <c r="R30" s="7">
        <f t="shared" si="18"/>
        <v>0.78124999999999989</v>
      </c>
      <c r="S30" s="7">
        <f t="shared" si="19"/>
        <v>0.78194444444444478</v>
      </c>
      <c r="T30" s="7">
        <f t="shared" si="20"/>
        <v>0.7840277777777781</v>
      </c>
      <c r="U30" s="7">
        <f t="shared" si="21"/>
        <v>0.78819444444444475</v>
      </c>
      <c r="V30" s="120">
        <v>41</v>
      </c>
      <c r="W30" s="27">
        <v>340</v>
      </c>
    </row>
    <row r="31" spans="1:23" ht="21" x14ac:dyDescent="0.25">
      <c r="A31" s="116">
        <v>42</v>
      </c>
      <c r="B31" s="4">
        <f t="shared" si="2"/>
        <v>0.77777777777777812</v>
      </c>
      <c r="C31" s="4">
        <f t="shared" si="3"/>
        <v>0.77986111111111145</v>
      </c>
      <c r="D31" s="4">
        <f t="shared" si="4"/>
        <v>0.78125000000000033</v>
      </c>
      <c r="E31" s="4">
        <f t="shared" si="5"/>
        <v>0.78333333333333366</v>
      </c>
      <c r="F31" s="4">
        <f t="shared" si="6"/>
        <v>0.7840277777777781</v>
      </c>
      <c r="G31" s="4">
        <f t="shared" si="7"/>
        <v>0.78611111111111143</v>
      </c>
      <c r="H31" s="4">
        <f t="shared" si="8"/>
        <v>0.78750000000000031</v>
      </c>
      <c r="I31" s="4">
        <f t="shared" si="9"/>
        <v>0.78888888888888919</v>
      </c>
      <c r="J31" s="51">
        <f t="shared" si="10"/>
        <v>0.79097222222222252</v>
      </c>
      <c r="K31" s="4">
        <f t="shared" si="11"/>
        <v>0.79236111111111152</v>
      </c>
      <c r="L31" s="4">
        <f t="shared" si="12"/>
        <v>0.7937500000000004</v>
      </c>
      <c r="M31" s="4">
        <f t="shared" si="13"/>
        <v>0.79513888888888928</v>
      </c>
      <c r="N31" s="4">
        <f t="shared" si="14"/>
        <v>0.79652777777777817</v>
      </c>
      <c r="O31" s="4">
        <f t="shared" si="15"/>
        <v>0.79791666666666705</v>
      </c>
      <c r="P31" s="4">
        <f t="shared" si="16"/>
        <v>0.79930555555555594</v>
      </c>
      <c r="Q31" s="4">
        <f t="shared" si="17"/>
        <v>0.80069444444444482</v>
      </c>
      <c r="R31" s="4">
        <f t="shared" si="18"/>
        <v>0.80208333333333326</v>
      </c>
      <c r="S31" s="4">
        <f t="shared" si="19"/>
        <v>0.80277777777777815</v>
      </c>
      <c r="T31" s="4">
        <f t="shared" si="20"/>
        <v>0.80486111111111147</v>
      </c>
      <c r="U31" s="4">
        <f t="shared" si="21"/>
        <v>0.80902777777777812</v>
      </c>
      <c r="V31" s="119">
        <v>42</v>
      </c>
      <c r="W31" s="27">
        <v>341</v>
      </c>
    </row>
    <row r="32" spans="1:23" ht="21" x14ac:dyDescent="0.25">
      <c r="A32" s="117">
        <v>43</v>
      </c>
      <c r="B32" s="7">
        <f t="shared" si="2"/>
        <v>0.79861111111111149</v>
      </c>
      <c r="C32" s="7">
        <f t="shared" si="3"/>
        <v>0.80069444444444482</v>
      </c>
      <c r="D32" s="7">
        <f t="shared" si="4"/>
        <v>0.8020833333333337</v>
      </c>
      <c r="E32" s="7">
        <f t="shared" si="5"/>
        <v>0.80416666666666703</v>
      </c>
      <c r="F32" s="7">
        <f t="shared" si="6"/>
        <v>0.80486111111111147</v>
      </c>
      <c r="G32" s="7">
        <f t="shared" si="7"/>
        <v>0.8069444444444448</v>
      </c>
      <c r="H32" s="7">
        <f t="shared" si="8"/>
        <v>0.80833333333333368</v>
      </c>
      <c r="I32" s="7">
        <f t="shared" si="9"/>
        <v>0.80972222222222257</v>
      </c>
      <c r="J32" s="52">
        <f t="shared" si="10"/>
        <v>0.81180555555555589</v>
      </c>
      <c r="K32" s="7">
        <f t="shared" si="11"/>
        <v>0.81319444444444489</v>
      </c>
      <c r="L32" s="7">
        <f t="shared" si="12"/>
        <v>0.81458333333333377</v>
      </c>
      <c r="M32" s="7">
        <f t="shared" si="13"/>
        <v>0.81597222222222265</v>
      </c>
      <c r="N32" s="7">
        <f t="shared" si="14"/>
        <v>0.81736111111111154</v>
      </c>
      <c r="O32" s="7">
        <f t="shared" si="15"/>
        <v>0.81875000000000042</v>
      </c>
      <c r="P32" s="7">
        <f t="shared" si="16"/>
        <v>0.82013888888888931</v>
      </c>
      <c r="Q32" s="7">
        <f t="shared" si="17"/>
        <v>0.82152777777777819</v>
      </c>
      <c r="R32" s="7">
        <f t="shared" si="18"/>
        <v>0.82291666666666663</v>
      </c>
      <c r="S32" s="7">
        <f t="shared" si="19"/>
        <v>0.82361111111111152</v>
      </c>
      <c r="T32" s="7">
        <f t="shared" si="20"/>
        <v>0.82569444444444484</v>
      </c>
      <c r="U32" s="7">
        <f t="shared" si="21"/>
        <v>0.82986111111111149</v>
      </c>
      <c r="V32" s="120">
        <v>43</v>
      </c>
      <c r="W32" s="27">
        <v>342</v>
      </c>
    </row>
    <row r="33" spans="1:23" ht="21" x14ac:dyDescent="0.25">
      <c r="A33" s="116">
        <v>40</v>
      </c>
      <c r="B33" s="4">
        <f t="shared" si="2"/>
        <v>0.81944444444444486</v>
      </c>
      <c r="C33" s="4">
        <f t="shared" si="3"/>
        <v>0.82152777777777819</v>
      </c>
      <c r="D33" s="4">
        <f t="shared" si="4"/>
        <v>0.82291666666666707</v>
      </c>
      <c r="E33" s="4">
        <f t="shared" si="5"/>
        <v>0.8250000000000004</v>
      </c>
      <c r="F33" s="4">
        <f t="shared" si="6"/>
        <v>0.82569444444444484</v>
      </c>
      <c r="G33" s="4">
        <f t="shared" si="7"/>
        <v>0.82777777777777817</v>
      </c>
      <c r="H33" s="4">
        <f t="shared" si="8"/>
        <v>0.82916666666666705</v>
      </c>
      <c r="I33" s="4">
        <f t="shared" si="9"/>
        <v>0.83055555555555594</v>
      </c>
      <c r="J33" s="51">
        <f t="shared" si="10"/>
        <v>0.83263888888888926</v>
      </c>
      <c r="K33" s="4">
        <f t="shared" si="11"/>
        <v>0.83402777777777826</v>
      </c>
      <c r="L33" s="4">
        <f t="shared" si="12"/>
        <v>0.83541666666666714</v>
      </c>
      <c r="M33" s="4">
        <f t="shared" si="13"/>
        <v>0.83680555555555602</v>
      </c>
      <c r="N33" s="4">
        <f t="shared" si="14"/>
        <v>0.83819444444444491</v>
      </c>
      <c r="O33" s="4">
        <f t="shared" si="15"/>
        <v>0.83958333333333379</v>
      </c>
      <c r="P33" s="4">
        <f t="shared" si="16"/>
        <v>0.84097222222222268</v>
      </c>
      <c r="Q33" s="4">
        <f t="shared" si="17"/>
        <v>0.84236111111111156</v>
      </c>
      <c r="R33" s="4">
        <f t="shared" si="18"/>
        <v>0.84375</v>
      </c>
      <c r="S33" s="4">
        <f t="shared" si="19"/>
        <v>0.84444444444444489</v>
      </c>
      <c r="T33" s="4">
        <f t="shared" si="20"/>
        <v>0.84652777777777821</v>
      </c>
      <c r="U33" s="4">
        <f t="shared" si="21"/>
        <v>0.85069444444444486</v>
      </c>
      <c r="V33" s="119">
        <v>40</v>
      </c>
      <c r="W33" s="27">
        <v>343</v>
      </c>
    </row>
    <row r="34" spans="1:23" ht="21" x14ac:dyDescent="0.25">
      <c r="A34" s="117">
        <v>41</v>
      </c>
      <c r="B34" s="7">
        <f t="shared" si="2"/>
        <v>0.84027777777777823</v>
      </c>
      <c r="C34" s="7">
        <f t="shared" si="3"/>
        <v>0.84236111111111156</v>
      </c>
      <c r="D34" s="7">
        <f t="shared" si="4"/>
        <v>0.84375000000000044</v>
      </c>
      <c r="E34" s="7">
        <f t="shared" si="5"/>
        <v>0.84583333333333377</v>
      </c>
      <c r="F34" s="7">
        <f t="shared" si="6"/>
        <v>0.84652777777777821</v>
      </c>
      <c r="G34" s="7">
        <f t="shared" si="7"/>
        <v>0.84861111111111154</v>
      </c>
      <c r="H34" s="7">
        <f t="shared" si="8"/>
        <v>0.85000000000000042</v>
      </c>
      <c r="I34" s="7">
        <f t="shared" si="9"/>
        <v>0.85138888888888931</v>
      </c>
      <c r="J34" s="52">
        <f t="shared" si="10"/>
        <v>0.85347222222222263</v>
      </c>
      <c r="K34" s="7">
        <f t="shared" si="11"/>
        <v>0.85486111111111163</v>
      </c>
      <c r="L34" s="7">
        <f t="shared" si="12"/>
        <v>0.85625000000000051</v>
      </c>
      <c r="M34" s="7">
        <f t="shared" si="13"/>
        <v>0.85763888888888939</v>
      </c>
      <c r="N34" s="7">
        <f t="shared" si="14"/>
        <v>0.85902777777777828</v>
      </c>
      <c r="O34" s="7">
        <f t="shared" si="15"/>
        <v>0.86041666666666716</v>
      </c>
      <c r="P34" s="7">
        <f t="shared" si="16"/>
        <v>0.86180555555555605</v>
      </c>
      <c r="Q34" s="7">
        <f t="shared" si="17"/>
        <v>0.86319444444444493</v>
      </c>
      <c r="R34" s="7">
        <f t="shared" si="18"/>
        <v>0.86458333333333337</v>
      </c>
      <c r="S34" s="7">
        <f t="shared" si="19"/>
        <v>0.86527777777777826</v>
      </c>
      <c r="T34" s="7">
        <f t="shared" si="20"/>
        <v>0.86736111111111158</v>
      </c>
      <c r="U34" s="7">
        <f t="shared" si="21"/>
        <v>0.87152777777777823</v>
      </c>
      <c r="V34" s="120">
        <v>41</v>
      </c>
      <c r="W34" s="27">
        <v>344</v>
      </c>
    </row>
    <row r="35" spans="1:23" ht="21" x14ac:dyDescent="0.25">
      <c r="A35" s="116">
        <v>42</v>
      </c>
      <c r="B35" s="4">
        <f t="shared" si="2"/>
        <v>0.8611111111111116</v>
      </c>
      <c r="C35" s="4">
        <f t="shared" si="3"/>
        <v>0.86319444444444493</v>
      </c>
      <c r="D35" s="4">
        <f t="shared" si="4"/>
        <v>0.86458333333333381</v>
      </c>
      <c r="E35" s="4">
        <f t="shared" si="5"/>
        <v>0.86666666666666714</v>
      </c>
      <c r="F35" s="4">
        <f t="shared" si="6"/>
        <v>0.86736111111111158</v>
      </c>
      <c r="G35" s="4">
        <f t="shared" si="7"/>
        <v>0.86944444444444491</v>
      </c>
      <c r="H35" s="4">
        <f t="shared" si="8"/>
        <v>0.87083333333333379</v>
      </c>
      <c r="I35" s="4">
        <f t="shared" si="9"/>
        <v>0.87222222222222268</v>
      </c>
      <c r="J35" s="51">
        <f t="shared" si="10"/>
        <v>0.874305555555556</v>
      </c>
      <c r="K35" s="4">
        <f t="shared" si="11"/>
        <v>0.875694444444445</v>
      </c>
      <c r="L35" s="4">
        <f t="shared" si="12"/>
        <v>0.87708333333333388</v>
      </c>
      <c r="M35" s="4">
        <f t="shared" si="13"/>
        <v>0.87847222222222276</v>
      </c>
      <c r="N35" s="4">
        <f t="shared" si="14"/>
        <v>0.87986111111111165</v>
      </c>
      <c r="O35" s="4">
        <f t="shared" si="15"/>
        <v>0.88125000000000053</v>
      </c>
      <c r="P35" s="4">
        <f t="shared" si="16"/>
        <v>0.88263888888888942</v>
      </c>
      <c r="Q35" s="4">
        <f t="shared" si="17"/>
        <v>0.8840277777777783</v>
      </c>
      <c r="R35" s="4">
        <f t="shared" si="18"/>
        <v>0.88541666666666674</v>
      </c>
      <c r="S35" s="4">
        <f t="shared" si="19"/>
        <v>0.88611111111111163</v>
      </c>
      <c r="T35" s="4">
        <f t="shared" si="20"/>
        <v>0.88819444444444495</v>
      </c>
      <c r="U35" s="4">
        <f t="shared" si="21"/>
        <v>0.8923611111111116</v>
      </c>
      <c r="V35" s="119">
        <v>42</v>
      </c>
      <c r="W35" s="27">
        <v>340</v>
      </c>
    </row>
    <row r="36" spans="1:23" ht="21" x14ac:dyDescent="0.25">
      <c r="A36" s="117">
        <v>43</v>
      </c>
      <c r="B36" s="7">
        <f t="shared" si="2"/>
        <v>0.88194444444444497</v>
      </c>
      <c r="C36" s="7">
        <f t="shared" si="3"/>
        <v>0.8840277777777783</v>
      </c>
      <c r="D36" s="7">
        <f t="shared" si="4"/>
        <v>0.88541666666666718</v>
      </c>
      <c r="E36" s="7">
        <f t="shared" si="5"/>
        <v>0.88750000000000051</v>
      </c>
      <c r="F36" s="7">
        <f t="shared" si="6"/>
        <v>0.88819444444444495</v>
      </c>
      <c r="G36" s="7">
        <f t="shared" si="7"/>
        <v>0.89027777777777828</v>
      </c>
      <c r="H36" s="7">
        <f t="shared" si="8"/>
        <v>0.89166666666666716</v>
      </c>
      <c r="I36" s="7">
        <f t="shared" si="9"/>
        <v>0.89305555555555605</v>
      </c>
      <c r="J36" s="52">
        <f t="shared" si="10"/>
        <v>0.89513888888888937</v>
      </c>
      <c r="K36" s="7">
        <f t="shared" si="11"/>
        <v>0.89652777777777837</v>
      </c>
      <c r="L36" s="7">
        <f t="shared" si="12"/>
        <v>0.89791666666666725</v>
      </c>
      <c r="M36" s="7">
        <f t="shared" si="13"/>
        <v>0.89930555555555614</v>
      </c>
      <c r="N36" s="7">
        <f t="shared" si="14"/>
        <v>0.90069444444444502</v>
      </c>
      <c r="O36" s="7">
        <f t="shared" si="15"/>
        <v>0.9020833333333339</v>
      </c>
      <c r="P36" s="7">
        <f t="shared" si="16"/>
        <v>0.90347222222222279</v>
      </c>
      <c r="Q36" s="7">
        <f t="shared" si="17"/>
        <v>0.90486111111111167</v>
      </c>
      <c r="R36" s="7">
        <f t="shared" si="18"/>
        <v>0.90625000000000011</v>
      </c>
      <c r="S36" s="7">
        <f t="shared" si="19"/>
        <v>0.906944444444445</v>
      </c>
      <c r="T36" s="7">
        <f t="shared" si="20"/>
        <v>0.90902777777777832</v>
      </c>
      <c r="U36" s="7">
        <f t="shared" si="21"/>
        <v>0.91319444444444497</v>
      </c>
      <c r="V36" s="120">
        <v>43</v>
      </c>
      <c r="W36" s="27">
        <v>341</v>
      </c>
    </row>
    <row r="37" spans="1:23" ht="21" x14ac:dyDescent="0.25">
      <c r="A37" s="116">
        <v>40</v>
      </c>
      <c r="B37" s="4">
        <f t="shared" si="2"/>
        <v>0.90277777777777835</v>
      </c>
      <c r="C37" s="4">
        <f t="shared" si="3"/>
        <v>0.90486111111111167</v>
      </c>
      <c r="D37" s="4">
        <f t="shared" si="4"/>
        <v>0.90625000000000056</v>
      </c>
      <c r="E37" s="4">
        <f t="shared" si="5"/>
        <v>0.90833333333333388</v>
      </c>
      <c r="F37" s="4">
        <f t="shared" si="6"/>
        <v>0.90902777777777832</v>
      </c>
      <c r="G37" s="4">
        <f t="shared" si="7"/>
        <v>0.91111111111111165</v>
      </c>
      <c r="H37" s="4">
        <f t="shared" si="8"/>
        <v>0.91250000000000053</v>
      </c>
      <c r="I37" s="4">
        <f t="shared" si="9"/>
        <v>0.91388888888888942</v>
      </c>
      <c r="J37" s="51">
        <f t="shared" si="10"/>
        <v>0.91597222222222274</v>
      </c>
      <c r="K37" s="4">
        <f t="shared" si="11"/>
        <v>0.91736111111111174</v>
      </c>
      <c r="L37" s="4">
        <f t="shared" si="12"/>
        <v>0.91875000000000062</v>
      </c>
      <c r="M37" s="4">
        <f t="shared" si="13"/>
        <v>0.92013888888888951</v>
      </c>
      <c r="N37" s="4">
        <f t="shared" si="14"/>
        <v>0.92152777777777839</v>
      </c>
      <c r="O37" s="4">
        <f t="shared" si="15"/>
        <v>0.92291666666666727</v>
      </c>
      <c r="P37" s="4">
        <f t="shared" si="16"/>
        <v>0.92430555555555616</v>
      </c>
      <c r="Q37" s="4">
        <f t="shared" si="17"/>
        <v>0.92569444444444504</v>
      </c>
      <c r="R37" s="4">
        <f t="shared" si="18"/>
        <v>0.92708333333333348</v>
      </c>
      <c r="S37" s="4">
        <f t="shared" si="19"/>
        <v>0.92777777777777837</v>
      </c>
      <c r="T37" s="4">
        <f t="shared" si="20"/>
        <v>0.92986111111111169</v>
      </c>
      <c r="U37" s="4">
        <f t="shared" si="21"/>
        <v>0.93402777777777835</v>
      </c>
      <c r="V37" s="119">
        <v>40</v>
      </c>
      <c r="W37" s="27">
        <v>342</v>
      </c>
    </row>
    <row r="38" spans="1:23" ht="21" x14ac:dyDescent="0.25">
      <c r="A38" s="117">
        <v>41</v>
      </c>
      <c r="B38" s="7">
        <f t="shared" si="2"/>
        <v>0.92361111111111172</v>
      </c>
      <c r="C38" s="7">
        <f t="shared" si="3"/>
        <v>0.92569444444444504</v>
      </c>
      <c r="D38" s="7">
        <f t="shared" si="4"/>
        <v>0.92708333333333393</v>
      </c>
      <c r="E38" s="7">
        <f t="shared" si="5"/>
        <v>0.92916666666666725</v>
      </c>
      <c r="F38" s="7">
        <f t="shared" si="6"/>
        <v>0.92986111111111169</v>
      </c>
      <c r="G38" s="7">
        <f t="shared" si="7"/>
        <v>0.93194444444444502</v>
      </c>
      <c r="H38" s="7">
        <f t="shared" si="8"/>
        <v>0.9333333333333339</v>
      </c>
      <c r="I38" s="7">
        <f t="shared" si="9"/>
        <v>0.93472222222222279</v>
      </c>
      <c r="J38" s="52">
        <f t="shared" si="10"/>
        <v>0.93680555555555611</v>
      </c>
      <c r="K38" s="7">
        <f t="shared" si="11"/>
        <v>0.93819444444444511</v>
      </c>
      <c r="L38" s="7">
        <f t="shared" si="12"/>
        <v>0.93958333333333399</v>
      </c>
      <c r="M38" s="7">
        <f t="shared" si="13"/>
        <v>0.94097222222222288</v>
      </c>
      <c r="N38" s="7">
        <f t="shared" si="14"/>
        <v>0.94236111111111176</v>
      </c>
      <c r="O38" s="7">
        <f t="shared" si="15"/>
        <v>0.94375000000000064</v>
      </c>
      <c r="P38" s="7">
        <f t="shared" si="16"/>
        <v>0.94513888888888953</v>
      </c>
      <c r="Q38" s="7">
        <f t="shared" si="17"/>
        <v>0.94652777777777841</v>
      </c>
      <c r="R38" s="7">
        <f t="shared" si="18"/>
        <v>0.94791666666666685</v>
      </c>
      <c r="S38" s="7">
        <f t="shared" si="19"/>
        <v>0.94861111111111174</v>
      </c>
      <c r="T38" s="7">
        <f t="shared" si="20"/>
        <v>0.95069444444444506</v>
      </c>
      <c r="U38" s="7">
        <f t="shared" si="21"/>
        <v>0.95486111111111172</v>
      </c>
      <c r="V38" s="120">
        <v>41</v>
      </c>
      <c r="W38" s="27">
        <v>343</v>
      </c>
    </row>
    <row r="39" spans="1:23" ht="21" x14ac:dyDescent="0.25">
      <c r="A39" s="116">
        <v>42</v>
      </c>
      <c r="B39" s="4">
        <f t="shared" si="2"/>
        <v>0.94444444444444509</v>
      </c>
      <c r="C39" s="4">
        <f t="shared" si="3"/>
        <v>0.94652777777777841</v>
      </c>
      <c r="D39" s="4">
        <f t="shared" si="4"/>
        <v>0.9479166666666673</v>
      </c>
      <c r="E39" s="4">
        <f t="shared" si="5"/>
        <v>0.95000000000000062</v>
      </c>
      <c r="F39" s="4">
        <f t="shared" si="6"/>
        <v>0.95069444444444506</v>
      </c>
      <c r="G39" s="4">
        <f t="shared" si="7"/>
        <v>0.95277777777777839</v>
      </c>
      <c r="H39" s="4">
        <f t="shared" si="8"/>
        <v>0.95416666666666727</v>
      </c>
      <c r="I39" s="4">
        <f t="shared" si="9"/>
        <v>0.95555555555555616</v>
      </c>
      <c r="J39" s="51">
        <f t="shared" si="10"/>
        <v>0.95763888888888948</v>
      </c>
      <c r="K39" s="4">
        <f t="shared" si="11"/>
        <v>0.95902777777777848</v>
      </c>
      <c r="L39" s="4">
        <f t="shared" si="12"/>
        <v>0.96041666666666736</v>
      </c>
      <c r="M39" s="4">
        <f t="shared" si="13"/>
        <v>0.96180555555555625</v>
      </c>
      <c r="N39" s="4">
        <f t="shared" si="14"/>
        <v>0.96319444444444513</v>
      </c>
      <c r="O39" s="4">
        <f t="shared" si="15"/>
        <v>0.96458333333333401</v>
      </c>
      <c r="P39" s="4">
        <f t="shared" si="16"/>
        <v>0.9659722222222229</v>
      </c>
      <c r="Q39" s="4">
        <f t="shared" si="17"/>
        <v>0.96736111111111178</v>
      </c>
      <c r="R39" s="4">
        <f t="shared" si="18"/>
        <v>0.96875000000000022</v>
      </c>
      <c r="S39" s="4">
        <f t="shared" si="19"/>
        <v>0.96944444444444511</v>
      </c>
      <c r="T39" s="4">
        <f t="shared" si="20"/>
        <v>0.97152777777777843</v>
      </c>
      <c r="U39" s="4">
        <f t="shared" si="21"/>
        <v>0.97569444444444509</v>
      </c>
      <c r="V39" s="119">
        <v>42</v>
      </c>
      <c r="W39" s="87">
        <v>344</v>
      </c>
    </row>
    <row r="40" spans="1:23" ht="21" customHeight="1" x14ac:dyDescent="0.25">
      <c r="A40" s="117">
        <v>43</v>
      </c>
      <c r="B40" s="57">
        <f>'704 SB'!U39+TIME(,5,)</f>
        <v>0.95694444444444504</v>
      </c>
      <c r="C40" s="43">
        <f>B40+C$4</f>
        <v>0.95902777777777837</v>
      </c>
      <c r="D40" s="43">
        <f t="shared" ref="D40:E40" si="22">C40+D$4</f>
        <v>0.96041666666666725</v>
      </c>
      <c r="E40" s="40">
        <f t="shared" si="22"/>
        <v>0.96250000000000058</v>
      </c>
      <c r="F40" s="231" t="s">
        <v>78</v>
      </c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3"/>
      <c r="V40" s="120">
        <v>43</v>
      </c>
      <c r="W40" s="87">
        <v>340</v>
      </c>
    </row>
    <row r="41" spans="1:23" ht="21" x14ac:dyDescent="0.25">
      <c r="A41" s="116">
        <v>40</v>
      </c>
      <c r="B41" s="44">
        <f>B40+TIME(,30,)</f>
        <v>0.97777777777777841</v>
      </c>
      <c r="C41" s="44">
        <f t="shared" ref="C41:C43" si="23">C40+TIME(,30,)</f>
        <v>0.97986111111111174</v>
      </c>
      <c r="D41" s="44">
        <f t="shared" ref="D41:D43" si="24">D40+TIME(,30,)</f>
        <v>0.98125000000000062</v>
      </c>
      <c r="E41" s="41">
        <f t="shared" ref="E41:E43" si="25">E40+TIME(,30,)</f>
        <v>0.98333333333333395</v>
      </c>
      <c r="F41" s="234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6"/>
      <c r="V41" s="119">
        <v>40</v>
      </c>
      <c r="W41" s="87">
        <v>341</v>
      </c>
    </row>
    <row r="42" spans="1:23" ht="21" x14ac:dyDescent="0.25">
      <c r="A42" s="117">
        <v>41</v>
      </c>
      <c r="B42" s="43">
        <f t="shared" ref="B42:B43" si="26">B41+TIME(,30,)</f>
        <v>0.99861111111111178</v>
      </c>
      <c r="C42" s="43">
        <f t="shared" si="23"/>
        <v>1.000694444444445</v>
      </c>
      <c r="D42" s="43">
        <f t="shared" si="24"/>
        <v>1.0020833333333339</v>
      </c>
      <c r="E42" s="40">
        <f t="shared" si="25"/>
        <v>1.0041666666666673</v>
      </c>
      <c r="F42" s="234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6"/>
      <c r="V42" s="120">
        <v>41</v>
      </c>
      <c r="W42" s="87">
        <v>342</v>
      </c>
    </row>
    <row r="43" spans="1:23" ht="21" x14ac:dyDescent="0.25">
      <c r="A43" s="116">
        <v>42</v>
      </c>
      <c r="B43" s="44">
        <f t="shared" si="26"/>
        <v>1.019444444444445</v>
      </c>
      <c r="C43" s="44">
        <f t="shared" si="23"/>
        <v>1.0215277777777783</v>
      </c>
      <c r="D43" s="44">
        <f t="shared" si="24"/>
        <v>1.0229166666666671</v>
      </c>
      <c r="E43" s="41">
        <f t="shared" si="25"/>
        <v>1.0250000000000006</v>
      </c>
      <c r="F43" s="237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9"/>
      <c r="V43" s="119">
        <v>42</v>
      </c>
      <c r="W43" s="87">
        <v>343</v>
      </c>
    </row>
  </sheetData>
  <mergeCells count="4">
    <mergeCell ref="F40:U43"/>
    <mergeCell ref="H2:O2"/>
    <mergeCell ref="Q2:V2"/>
    <mergeCell ref="G1:O1"/>
  </mergeCells>
  <printOptions horizontalCentered="1" verticalCentered="1"/>
  <pageMargins left="0.25" right="0.25" top="0.75" bottom="0.75" header="0.3" footer="0.3"/>
  <pageSetup scale="5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6CC048"/>
    <pageSetUpPr fitToPage="1"/>
  </sheetPr>
  <dimension ref="A1:W42"/>
  <sheetViews>
    <sheetView view="pageBreakPreview" zoomScale="60" zoomScaleNormal="100" workbookViewId="0">
      <pane ySplit="4" topLeftCell="A5" activePane="bottomLeft" state="frozen"/>
      <selection pane="bottomLeft" activeCell="X1" sqref="X1"/>
    </sheetView>
  </sheetViews>
  <sheetFormatPr defaultRowHeight="15" x14ac:dyDescent="0.25"/>
  <cols>
    <col min="1" max="1" width="8.7109375" customWidth="1"/>
    <col min="2" max="4" width="8.5703125" customWidth="1"/>
    <col min="5" max="5" width="9.28515625" customWidth="1"/>
    <col min="6" max="7" width="8.7109375" customWidth="1"/>
    <col min="8" max="12" width="9" bestFit="1" customWidth="1"/>
    <col min="13" max="13" width="9.85546875" bestFit="1" customWidth="1"/>
    <col min="14" max="15" width="9" bestFit="1" customWidth="1"/>
    <col min="16" max="16" width="9" style="28" bestFit="1" customWidth="1"/>
    <col min="17" max="21" width="9" bestFit="1" customWidth="1"/>
    <col min="22" max="22" width="8.7109375" customWidth="1"/>
  </cols>
  <sheetData>
    <row r="1" spans="1:23" ht="29.25" customHeight="1" x14ac:dyDescent="0.25">
      <c r="A1" s="104"/>
      <c r="B1" s="105"/>
      <c r="C1" s="105"/>
      <c r="D1" s="105"/>
      <c r="E1" s="105"/>
      <c r="F1" s="105"/>
      <c r="G1" s="105"/>
      <c r="H1" s="243" t="s">
        <v>69</v>
      </c>
      <c r="I1" s="243"/>
      <c r="J1" s="243"/>
      <c r="K1" s="243"/>
      <c r="L1" s="243"/>
      <c r="M1" s="243"/>
      <c r="N1" s="243"/>
      <c r="O1" s="243"/>
      <c r="P1" s="106"/>
      <c r="Q1" s="105"/>
      <c r="R1" s="105"/>
      <c r="S1" s="107"/>
      <c r="T1" s="107"/>
      <c r="U1" s="108"/>
      <c r="V1" s="109" t="s">
        <v>44</v>
      </c>
    </row>
    <row r="2" spans="1:23" ht="24.75" thickBot="1" x14ac:dyDescent="0.35">
      <c r="A2" s="110" t="s">
        <v>79</v>
      </c>
      <c r="B2" s="111"/>
      <c r="C2" s="111"/>
      <c r="D2" s="112"/>
      <c r="E2" s="112"/>
      <c r="F2" s="113"/>
      <c r="G2" s="113"/>
      <c r="H2" s="240" t="s">
        <v>86</v>
      </c>
      <c r="I2" s="240"/>
      <c r="J2" s="240"/>
      <c r="K2" s="240"/>
      <c r="L2" s="240"/>
      <c r="M2" s="240"/>
      <c r="N2" s="240"/>
      <c r="O2" s="240"/>
      <c r="P2" s="113"/>
      <c r="Q2" s="241" t="s">
        <v>87</v>
      </c>
      <c r="R2" s="241"/>
      <c r="S2" s="241"/>
      <c r="T2" s="241"/>
      <c r="U2" s="241"/>
      <c r="V2" s="242"/>
    </row>
    <row r="3" spans="1:23" ht="96" customHeight="1" thickBot="1" x14ac:dyDescent="0.3">
      <c r="A3" s="114" t="s">
        <v>1</v>
      </c>
      <c r="B3" s="2" t="s">
        <v>45</v>
      </c>
      <c r="C3" s="2" t="s">
        <v>46</v>
      </c>
      <c r="D3" s="2" t="s">
        <v>47</v>
      </c>
      <c r="E3" s="2" t="s">
        <v>48</v>
      </c>
      <c r="F3" s="2" t="s">
        <v>49</v>
      </c>
      <c r="G3" s="2" t="s">
        <v>50</v>
      </c>
      <c r="H3" s="2" t="s">
        <v>5</v>
      </c>
      <c r="I3" s="2" t="s">
        <v>6</v>
      </c>
      <c r="J3" s="2" t="s">
        <v>7</v>
      </c>
      <c r="K3" s="2" t="s">
        <v>51</v>
      </c>
      <c r="L3" s="2" t="s">
        <v>9</v>
      </c>
      <c r="M3" s="53" t="s">
        <v>75</v>
      </c>
      <c r="N3" s="2" t="s">
        <v>10</v>
      </c>
      <c r="O3" s="2" t="s">
        <v>11</v>
      </c>
      <c r="P3" s="2" t="s">
        <v>12</v>
      </c>
      <c r="Q3" s="2" t="s">
        <v>52</v>
      </c>
      <c r="R3" s="2" t="s">
        <v>53</v>
      </c>
      <c r="S3" s="2" t="s">
        <v>54</v>
      </c>
      <c r="T3" s="2" t="s">
        <v>55</v>
      </c>
      <c r="U3" s="1" t="s">
        <v>56</v>
      </c>
      <c r="V3" s="121" t="s">
        <v>1</v>
      </c>
      <c r="W3" s="26" t="s">
        <v>73</v>
      </c>
    </row>
    <row r="4" spans="1:23" ht="19.149999999999999" customHeight="1" thickBot="1" x14ac:dyDescent="0.3">
      <c r="A4" s="115"/>
      <c r="B4" s="74"/>
      <c r="C4" s="76">
        <v>4.8611111111111112E-3</v>
      </c>
      <c r="D4" s="76">
        <v>1.3888888888888889E-3</v>
      </c>
      <c r="E4" s="76">
        <v>1.3888888888888889E-3</v>
      </c>
      <c r="F4" s="76">
        <v>1.388888888888884E-3</v>
      </c>
      <c r="G4" s="76">
        <v>1.3888888888888889E-3</v>
      </c>
      <c r="H4" s="76">
        <v>1.3888888888889395E-3</v>
      </c>
      <c r="I4" s="76">
        <v>1.388888888888884E-3</v>
      </c>
      <c r="J4" s="76">
        <v>1.388888888888884E-3</v>
      </c>
      <c r="K4" s="76">
        <v>1.388888888888884E-3</v>
      </c>
      <c r="L4" s="76">
        <v>1.388888888888884E-3</v>
      </c>
      <c r="M4" s="76">
        <v>1.3888888888888889E-3</v>
      </c>
      <c r="N4" s="76">
        <v>2.0833333333333259E-3</v>
      </c>
      <c r="O4" s="76">
        <v>1.3888888888888889E-3</v>
      </c>
      <c r="P4" s="76">
        <v>1.388888888888884E-3</v>
      </c>
      <c r="Q4" s="76">
        <v>1.388888888888884E-3</v>
      </c>
      <c r="R4" s="76">
        <v>1.3888888888888889E-3</v>
      </c>
      <c r="S4" s="76">
        <v>1.3888888888888889E-3</v>
      </c>
      <c r="T4" s="76">
        <v>1.3888888888888889E-3</v>
      </c>
      <c r="U4" s="76">
        <v>2.7777777777777779E-3</v>
      </c>
      <c r="V4" s="75"/>
      <c r="W4" s="26"/>
    </row>
    <row r="5" spans="1:23" ht="21" x14ac:dyDescent="0.25">
      <c r="A5" s="167">
        <v>41</v>
      </c>
      <c r="B5" s="170"/>
      <c r="C5" s="170"/>
      <c r="D5" s="170"/>
      <c r="E5" s="170"/>
      <c r="F5" s="170"/>
      <c r="G5" s="170"/>
      <c r="H5" s="170"/>
      <c r="I5" s="170"/>
      <c r="J5" s="170"/>
      <c r="K5" s="210" t="s">
        <v>106</v>
      </c>
      <c r="L5" s="170">
        <v>0.23125000000000004</v>
      </c>
      <c r="M5" s="170">
        <v>0.23263888888888892</v>
      </c>
      <c r="N5" s="170">
        <v>0.23402777777777781</v>
      </c>
      <c r="O5" s="170">
        <v>0.23541666666666669</v>
      </c>
      <c r="P5" s="170">
        <v>0.23680555555555557</v>
      </c>
      <c r="Q5" s="170">
        <f>R5-R4</f>
        <v>0.23819444444444446</v>
      </c>
      <c r="R5" s="48">
        <f t="shared" ref="R5:R7" si="0">R6-TIME(,30,)</f>
        <v>0.23958333333333334</v>
      </c>
      <c r="S5" s="47">
        <f t="shared" ref="S5:S7" si="1">S6-TIME(,30,)</f>
        <v>0.24097222222222223</v>
      </c>
      <c r="T5" s="47">
        <f t="shared" ref="T5:T7" si="2">T6-TIME(,30,)</f>
        <v>0.24236111111111111</v>
      </c>
      <c r="U5" s="47">
        <f t="shared" ref="U5:U6" si="3">U6-TIME(,30,)</f>
        <v>0.24513888888888888</v>
      </c>
      <c r="V5" s="118">
        <v>41</v>
      </c>
      <c r="W5" s="88">
        <v>341</v>
      </c>
    </row>
    <row r="6" spans="1:23" ht="21" x14ac:dyDescent="0.25">
      <c r="A6" s="116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1"/>
      <c r="N6" s="4"/>
      <c r="O6" s="4"/>
      <c r="P6" s="4"/>
      <c r="Q6" s="4"/>
      <c r="R6" s="38">
        <f t="shared" si="0"/>
        <v>0.26041666666666669</v>
      </c>
      <c r="S6" s="4">
        <f t="shared" si="1"/>
        <v>0.26180555555555557</v>
      </c>
      <c r="T6" s="4">
        <f t="shared" si="2"/>
        <v>0.26319444444444445</v>
      </c>
      <c r="U6" s="4">
        <f t="shared" si="3"/>
        <v>0.26597222222222222</v>
      </c>
      <c r="V6" s="119">
        <v>42</v>
      </c>
      <c r="W6" s="88">
        <v>342</v>
      </c>
    </row>
    <row r="7" spans="1:23" ht="21" x14ac:dyDescent="0.25">
      <c r="A7" s="167">
        <v>43</v>
      </c>
      <c r="B7" s="170"/>
      <c r="C7" s="170"/>
      <c r="D7" s="170"/>
      <c r="E7" s="170"/>
      <c r="F7" s="170"/>
      <c r="G7" s="170"/>
      <c r="H7" s="170"/>
      <c r="I7" s="170"/>
      <c r="J7" s="170"/>
      <c r="K7" s="210" t="s">
        <v>107</v>
      </c>
      <c r="L7" s="170">
        <v>0.25555555555555559</v>
      </c>
      <c r="M7" s="170">
        <v>0.25694444444444448</v>
      </c>
      <c r="N7" s="170">
        <v>0.2590277777777778</v>
      </c>
      <c r="O7" s="170">
        <v>0.26041666666666669</v>
      </c>
      <c r="P7" s="170">
        <v>0.26180555555555557</v>
      </c>
      <c r="Q7" s="7"/>
      <c r="R7" s="39">
        <f t="shared" si="0"/>
        <v>0.28125</v>
      </c>
      <c r="S7" s="7">
        <f t="shared" si="1"/>
        <v>0.28263888888888888</v>
      </c>
      <c r="T7" s="7">
        <f t="shared" si="2"/>
        <v>0.28402777777777777</v>
      </c>
      <c r="U7" s="7">
        <f>U8-TIME(,30,)</f>
        <v>0.28680555555555554</v>
      </c>
      <c r="V7" s="120">
        <v>43</v>
      </c>
      <c r="W7" s="88">
        <v>343</v>
      </c>
    </row>
    <row r="8" spans="1:23" ht="21" x14ac:dyDescent="0.25">
      <c r="A8" s="116">
        <v>40</v>
      </c>
      <c r="B8" s="66">
        <v>0.27569444444444446</v>
      </c>
      <c r="C8" s="4">
        <f>B8+C$4</f>
        <v>0.28055555555555556</v>
      </c>
      <c r="D8" s="4">
        <f t="shared" ref="D8:U8" si="4">C8+D$4</f>
        <v>0.28194444444444444</v>
      </c>
      <c r="E8" s="4">
        <f t="shared" si="4"/>
        <v>0.28333333333333333</v>
      </c>
      <c r="F8" s="4">
        <f t="shared" si="4"/>
        <v>0.28472222222222221</v>
      </c>
      <c r="G8" s="4">
        <f t="shared" si="4"/>
        <v>0.28611111111111109</v>
      </c>
      <c r="H8" s="4">
        <f t="shared" si="4"/>
        <v>0.28750000000000003</v>
      </c>
      <c r="I8" s="4">
        <f t="shared" si="4"/>
        <v>0.28888888888888892</v>
      </c>
      <c r="J8" s="4">
        <f t="shared" si="4"/>
        <v>0.2902777777777778</v>
      </c>
      <c r="K8" s="4">
        <f t="shared" si="4"/>
        <v>0.29166666666666669</v>
      </c>
      <c r="L8" s="4">
        <f t="shared" si="4"/>
        <v>0.29305555555555557</v>
      </c>
      <c r="M8" s="51">
        <f t="shared" si="4"/>
        <v>0.29444444444444445</v>
      </c>
      <c r="N8" s="4">
        <f t="shared" si="4"/>
        <v>0.29652777777777778</v>
      </c>
      <c r="O8" s="4">
        <f t="shared" si="4"/>
        <v>0.29791666666666666</v>
      </c>
      <c r="P8" s="4">
        <f t="shared" si="4"/>
        <v>0.29930555555555555</v>
      </c>
      <c r="Q8" s="4">
        <f t="shared" si="4"/>
        <v>0.30069444444444443</v>
      </c>
      <c r="R8" s="4">
        <f t="shared" si="4"/>
        <v>0.30208333333333331</v>
      </c>
      <c r="S8" s="4">
        <f t="shared" si="4"/>
        <v>0.3034722222222222</v>
      </c>
      <c r="T8" s="4">
        <f t="shared" si="4"/>
        <v>0.30486111111111108</v>
      </c>
      <c r="U8" s="4">
        <f t="shared" si="4"/>
        <v>0.30763888888888885</v>
      </c>
      <c r="V8" s="119">
        <v>40</v>
      </c>
      <c r="W8" s="88">
        <v>344</v>
      </c>
    </row>
    <row r="9" spans="1:23" ht="21" x14ac:dyDescent="0.25">
      <c r="A9" s="117">
        <v>41</v>
      </c>
      <c r="B9" s="7">
        <f t="shared" ref="B9:B42" si="5">B8+TIME(,30,)</f>
        <v>0.29652777777777778</v>
      </c>
      <c r="C9" s="7">
        <f t="shared" ref="C9:C42" si="6">C8+TIME(,30,)</f>
        <v>0.30138888888888887</v>
      </c>
      <c r="D9" s="7">
        <f t="shared" ref="D9:D42" si="7">D8+TIME(,30,)</f>
        <v>0.30277777777777776</v>
      </c>
      <c r="E9" s="7">
        <f t="shared" ref="E9:E42" si="8">E8+TIME(,30,)</f>
        <v>0.30416666666666664</v>
      </c>
      <c r="F9" s="7">
        <f t="shared" ref="F9:F42" si="9">F8+TIME(,30,)</f>
        <v>0.30555555555555552</v>
      </c>
      <c r="G9" s="7">
        <f t="shared" ref="G9:G42" si="10">G8+TIME(,30,)</f>
        <v>0.30694444444444441</v>
      </c>
      <c r="H9" s="7">
        <f t="shared" ref="H9:H42" si="11">H8+TIME(,30,)</f>
        <v>0.30833333333333335</v>
      </c>
      <c r="I9" s="7">
        <f t="shared" ref="I9:I42" si="12">I8+TIME(,30,)</f>
        <v>0.30972222222222223</v>
      </c>
      <c r="J9" s="7">
        <f t="shared" ref="J9:J42" si="13">J8+TIME(,30,)</f>
        <v>0.31111111111111112</v>
      </c>
      <c r="K9" s="7">
        <f t="shared" ref="K9:K42" si="14">K8+TIME(,30,)</f>
        <v>0.3125</v>
      </c>
      <c r="L9" s="7">
        <f t="shared" ref="L9:L42" si="15">L8+TIME(,30,)</f>
        <v>0.31388888888888888</v>
      </c>
      <c r="M9" s="52">
        <f t="shared" ref="M9:M42" si="16">M8+TIME(,30,)</f>
        <v>0.31527777777777777</v>
      </c>
      <c r="N9" s="7">
        <f t="shared" ref="N9:N42" si="17">N8+TIME(,30,)</f>
        <v>0.31736111111111109</v>
      </c>
      <c r="O9" s="7">
        <f t="shared" ref="O9:O42" si="18">O8+TIME(,30,)</f>
        <v>0.31874999999999998</v>
      </c>
      <c r="P9" s="7">
        <f t="shared" ref="P9:P42" si="19">P8+TIME(,30,)</f>
        <v>0.32013888888888886</v>
      </c>
      <c r="Q9" s="7">
        <f t="shared" ref="Q9:Q42" si="20">Q8+TIME(,30,)</f>
        <v>0.32152777777777775</v>
      </c>
      <c r="R9" s="7">
        <f t="shared" ref="R9:R42" si="21">R8+TIME(,30,)</f>
        <v>0.32291666666666663</v>
      </c>
      <c r="S9" s="7">
        <f t="shared" ref="S9:S42" si="22">S8+TIME(,30,)</f>
        <v>0.32430555555555551</v>
      </c>
      <c r="T9" s="7">
        <f t="shared" ref="T9:T42" si="23">T8+TIME(,30,)</f>
        <v>0.3256944444444444</v>
      </c>
      <c r="U9" s="7">
        <f>U8+TIME(,30,)</f>
        <v>0.32847222222222217</v>
      </c>
      <c r="V9" s="120">
        <v>41</v>
      </c>
      <c r="W9" s="27">
        <v>340</v>
      </c>
    </row>
    <row r="10" spans="1:23" ht="21" x14ac:dyDescent="0.25">
      <c r="A10" s="116">
        <v>42</v>
      </c>
      <c r="B10" s="4">
        <f t="shared" si="5"/>
        <v>0.31736111111111109</v>
      </c>
      <c r="C10" s="4">
        <f t="shared" si="6"/>
        <v>0.32222222222222219</v>
      </c>
      <c r="D10" s="4">
        <f t="shared" si="7"/>
        <v>0.32361111111111107</v>
      </c>
      <c r="E10" s="4">
        <f t="shared" si="8"/>
        <v>0.32499999999999996</v>
      </c>
      <c r="F10" s="4">
        <f t="shared" si="9"/>
        <v>0.32638888888888884</v>
      </c>
      <c r="G10" s="4">
        <f t="shared" si="10"/>
        <v>0.32777777777777772</v>
      </c>
      <c r="H10" s="4">
        <f t="shared" si="11"/>
        <v>0.32916666666666666</v>
      </c>
      <c r="I10" s="4">
        <f t="shared" si="12"/>
        <v>0.33055555555555555</v>
      </c>
      <c r="J10" s="4">
        <f t="shared" si="13"/>
        <v>0.33194444444444443</v>
      </c>
      <c r="K10" s="4">
        <f t="shared" si="14"/>
        <v>0.33333333333333331</v>
      </c>
      <c r="L10" s="4">
        <f t="shared" si="15"/>
        <v>0.3347222222222222</v>
      </c>
      <c r="M10" s="51">
        <f t="shared" si="16"/>
        <v>0.33611111111111108</v>
      </c>
      <c r="N10" s="4">
        <f t="shared" si="17"/>
        <v>0.33819444444444441</v>
      </c>
      <c r="O10" s="4">
        <f t="shared" si="18"/>
        <v>0.33958333333333329</v>
      </c>
      <c r="P10" s="4">
        <f t="shared" si="19"/>
        <v>0.34097222222222218</v>
      </c>
      <c r="Q10" s="4">
        <f t="shared" si="20"/>
        <v>0.34236111111111106</v>
      </c>
      <c r="R10" s="4">
        <f t="shared" si="21"/>
        <v>0.34374999999999994</v>
      </c>
      <c r="S10" s="4">
        <f t="shared" si="22"/>
        <v>0.34513888888888883</v>
      </c>
      <c r="T10" s="4">
        <f t="shared" si="23"/>
        <v>0.34652777777777771</v>
      </c>
      <c r="U10" s="4">
        <f t="shared" ref="U10:U42" si="24">U9+TIME(,30,)</f>
        <v>0.34930555555555548</v>
      </c>
      <c r="V10" s="119">
        <v>42</v>
      </c>
      <c r="W10" s="27">
        <v>341</v>
      </c>
    </row>
    <row r="11" spans="1:23" ht="21" x14ac:dyDescent="0.25">
      <c r="A11" s="117">
        <v>43</v>
      </c>
      <c r="B11" s="7">
        <f t="shared" si="5"/>
        <v>0.33819444444444441</v>
      </c>
      <c r="C11" s="7">
        <f t="shared" si="6"/>
        <v>0.3430555555555555</v>
      </c>
      <c r="D11" s="7">
        <f t="shared" si="7"/>
        <v>0.34444444444444439</v>
      </c>
      <c r="E11" s="7">
        <f t="shared" si="8"/>
        <v>0.34583333333333327</v>
      </c>
      <c r="F11" s="7">
        <f t="shared" si="9"/>
        <v>0.34722222222222215</v>
      </c>
      <c r="G11" s="7">
        <f t="shared" si="10"/>
        <v>0.34861111111111104</v>
      </c>
      <c r="H11" s="7">
        <f t="shared" si="11"/>
        <v>0.35</v>
      </c>
      <c r="I11" s="7">
        <f t="shared" si="12"/>
        <v>0.35138888888888886</v>
      </c>
      <c r="J11" s="7">
        <f t="shared" si="13"/>
        <v>0.35277777777777775</v>
      </c>
      <c r="K11" s="7">
        <f t="shared" si="14"/>
        <v>0.35416666666666663</v>
      </c>
      <c r="L11" s="7">
        <f t="shared" si="15"/>
        <v>0.35555555555555551</v>
      </c>
      <c r="M11" s="52">
        <f t="shared" si="16"/>
        <v>0.3569444444444444</v>
      </c>
      <c r="N11" s="7">
        <f t="shared" si="17"/>
        <v>0.35902777777777772</v>
      </c>
      <c r="O11" s="7">
        <f t="shared" si="18"/>
        <v>0.36041666666666661</v>
      </c>
      <c r="P11" s="7">
        <f t="shared" si="19"/>
        <v>0.36180555555555549</v>
      </c>
      <c r="Q11" s="7">
        <f t="shared" si="20"/>
        <v>0.36319444444444438</v>
      </c>
      <c r="R11" s="7">
        <f t="shared" si="21"/>
        <v>0.36458333333333326</v>
      </c>
      <c r="S11" s="7">
        <f t="shared" si="22"/>
        <v>0.36597222222222214</v>
      </c>
      <c r="T11" s="7">
        <f t="shared" si="23"/>
        <v>0.36736111111111103</v>
      </c>
      <c r="U11" s="7">
        <f t="shared" si="24"/>
        <v>0.3701388888888888</v>
      </c>
      <c r="V11" s="120">
        <v>43</v>
      </c>
      <c r="W11" s="27">
        <v>342</v>
      </c>
    </row>
    <row r="12" spans="1:23" ht="21" x14ac:dyDescent="0.25">
      <c r="A12" s="116">
        <v>40</v>
      </c>
      <c r="B12" s="4">
        <f t="shared" si="5"/>
        <v>0.35902777777777772</v>
      </c>
      <c r="C12" s="4">
        <f t="shared" si="6"/>
        <v>0.36388888888888882</v>
      </c>
      <c r="D12" s="4">
        <f t="shared" si="7"/>
        <v>0.3652777777777777</v>
      </c>
      <c r="E12" s="4">
        <f t="shared" si="8"/>
        <v>0.36666666666666659</v>
      </c>
      <c r="F12" s="4">
        <f t="shared" si="9"/>
        <v>0.36805555555555547</v>
      </c>
      <c r="G12" s="4">
        <f t="shared" si="10"/>
        <v>0.36944444444444435</v>
      </c>
      <c r="H12" s="4">
        <f t="shared" si="11"/>
        <v>0.37083333333333329</v>
      </c>
      <c r="I12" s="4">
        <f t="shared" si="12"/>
        <v>0.37222222222222218</v>
      </c>
      <c r="J12" s="4">
        <f t="shared" si="13"/>
        <v>0.37361111111111106</v>
      </c>
      <c r="K12" s="4">
        <f t="shared" si="14"/>
        <v>0.37499999999999994</v>
      </c>
      <c r="L12" s="4">
        <f t="shared" si="15"/>
        <v>0.37638888888888883</v>
      </c>
      <c r="M12" s="51">
        <f t="shared" si="16"/>
        <v>0.37777777777777771</v>
      </c>
      <c r="N12" s="4">
        <f t="shared" si="17"/>
        <v>0.37986111111111104</v>
      </c>
      <c r="O12" s="4">
        <f t="shared" si="18"/>
        <v>0.38124999999999992</v>
      </c>
      <c r="P12" s="4">
        <f t="shared" si="19"/>
        <v>0.38263888888888881</v>
      </c>
      <c r="Q12" s="4">
        <f t="shared" si="20"/>
        <v>0.38402777777777769</v>
      </c>
      <c r="R12" s="4">
        <f t="shared" si="21"/>
        <v>0.38541666666666657</v>
      </c>
      <c r="S12" s="4">
        <f t="shared" si="22"/>
        <v>0.38680555555555546</v>
      </c>
      <c r="T12" s="4">
        <f t="shared" si="23"/>
        <v>0.38819444444444434</v>
      </c>
      <c r="U12" s="4">
        <f t="shared" si="24"/>
        <v>0.39097222222222211</v>
      </c>
      <c r="V12" s="119">
        <v>40</v>
      </c>
      <c r="W12" s="27">
        <v>343</v>
      </c>
    </row>
    <row r="13" spans="1:23" ht="21" x14ac:dyDescent="0.25">
      <c r="A13" s="117">
        <v>41</v>
      </c>
      <c r="B13" s="7">
        <f t="shared" si="5"/>
        <v>0.37986111111111104</v>
      </c>
      <c r="C13" s="7">
        <f t="shared" si="6"/>
        <v>0.38472222222222213</v>
      </c>
      <c r="D13" s="7">
        <f t="shared" si="7"/>
        <v>0.38611111111111102</v>
      </c>
      <c r="E13" s="7">
        <f t="shared" si="8"/>
        <v>0.3874999999999999</v>
      </c>
      <c r="F13" s="7">
        <f t="shared" si="9"/>
        <v>0.38888888888888878</v>
      </c>
      <c r="G13" s="7">
        <f t="shared" si="10"/>
        <v>0.39027777777777767</v>
      </c>
      <c r="H13" s="7">
        <f t="shared" si="11"/>
        <v>0.39166666666666661</v>
      </c>
      <c r="I13" s="7">
        <f t="shared" si="12"/>
        <v>0.39305555555555549</v>
      </c>
      <c r="J13" s="7">
        <f t="shared" si="13"/>
        <v>0.39444444444444438</v>
      </c>
      <c r="K13" s="7">
        <f t="shared" si="14"/>
        <v>0.39583333333333326</v>
      </c>
      <c r="L13" s="7">
        <f t="shared" si="15"/>
        <v>0.39722222222222214</v>
      </c>
      <c r="M13" s="52">
        <f t="shared" si="16"/>
        <v>0.39861111111111103</v>
      </c>
      <c r="N13" s="7">
        <f t="shared" si="17"/>
        <v>0.40069444444444435</v>
      </c>
      <c r="O13" s="7">
        <f t="shared" si="18"/>
        <v>0.40208333333333324</v>
      </c>
      <c r="P13" s="7">
        <f t="shared" si="19"/>
        <v>0.40347222222222212</v>
      </c>
      <c r="Q13" s="7">
        <f t="shared" si="20"/>
        <v>0.40486111111111101</v>
      </c>
      <c r="R13" s="7">
        <f t="shared" si="21"/>
        <v>0.40624999999999989</v>
      </c>
      <c r="S13" s="7">
        <f t="shared" si="22"/>
        <v>0.40763888888888877</v>
      </c>
      <c r="T13" s="7">
        <f t="shared" si="23"/>
        <v>0.40902777777777766</v>
      </c>
      <c r="U13" s="7">
        <f t="shared" si="24"/>
        <v>0.41180555555555542</v>
      </c>
      <c r="V13" s="120">
        <v>41</v>
      </c>
      <c r="W13" s="27">
        <v>344</v>
      </c>
    </row>
    <row r="14" spans="1:23" ht="21" x14ac:dyDescent="0.25">
      <c r="A14" s="116">
        <v>42</v>
      </c>
      <c r="B14" s="4">
        <f t="shared" si="5"/>
        <v>0.40069444444444435</v>
      </c>
      <c r="C14" s="4">
        <f t="shared" si="6"/>
        <v>0.40555555555555545</v>
      </c>
      <c r="D14" s="4">
        <f t="shared" si="7"/>
        <v>0.40694444444444433</v>
      </c>
      <c r="E14" s="4">
        <f t="shared" si="8"/>
        <v>0.40833333333333321</v>
      </c>
      <c r="F14" s="4">
        <f t="shared" si="9"/>
        <v>0.4097222222222221</v>
      </c>
      <c r="G14" s="4">
        <f t="shared" si="10"/>
        <v>0.41111111111111098</v>
      </c>
      <c r="H14" s="4">
        <f t="shared" si="11"/>
        <v>0.41249999999999992</v>
      </c>
      <c r="I14" s="4">
        <f t="shared" si="12"/>
        <v>0.41388888888888881</v>
      </c>
      <c r="J14" s="4">
        <f t="shared" si="13"/>
        <v>0.41527777777777769</v>
      </c>
      <c r="K14" s="4">
        <f t="shared" si="14"/>
        <v>0.41666666666666657</v>
      </c>
      <c r="L14" s="4">
        <f t="shared" si="15"/>
        <v>0.41805555555555546</v>
      </c>
      <c r="M14" s="51">
        <f t="shared" si="16"/>
        <v>0.41944444444444434</v>
      </c>
      <c r="N14" s="4">
        <f t="shared" si="17"/>
        <v>0.42152777777777767</v>
      </c>
      <c r="O14" s="4">
        <f t="shared" si="18"/>
        <v>0.42291666666666655</v>
      </c>
      <c r="P14" s="4">
        <f t="shared" si="19"/>
        <v>0.42430555555555544</v>
      </c>
      <c r="Q14" s="4">
        <f t="shared" si="20"/>
        <v>0.42569444444444432</v>
      </c>
      <c r="R14" s="4">
        <f t="shared" si="21"/>
        <v>0.4270833333333332</v>
      </c>
      <c r="S14" s="4">
        <f t="shared" si="22"/>
        <v>0.42847222222222209</v>
      </c>
      <c r="T14" s="4">
        <f t="shared" si="23"/>
        <v>0.42986111111111097</v>
      </c>
      <c r="U14" s="4">
        <f t="shared" si="24"/>
        <v>0.43263888888888874</v>
      </c>
      <c r="V14" s="119">
        <v>42</v>
      </c>
      <c r="W14" s="27">
        <v>340</v>
      </c>
    </row>
    <row r="15" spans="1:23" ht="21" x14ac:dyDescent="0.25">
      <c r="A15" s="117">
        <v>43</v>
      </c>
      <c r="B15" s="7">
        <f t="shared" si="5"/>
        <v>0.42152777777777767</v>
      </c>
      <c r="C15" s="7">
        <f t="shared" si="6"/>
        <v>0.42638888888888876</v>
      </c>
      <c r="D15" s="7">
        <f t="shared" si="7"/>
        <v>0.42777777777777765</v>
      </c>
      <c r="E15" s="7">
        <f t="shared" si="8"/>
        <v>0.42916666666666653</v>
      </c>
      <c r="F15" s="7">
        <f t="shared" si="9"/>
        <v>0.43055555555555541</v>
      </c>
      <c r="G15" s="7">
        <f t="shared" si="10"/>
        <v>0.4319444444444443</v>
      </c>
      <c r="H15" s="7">
        <f t="shared" si="11"/>
        <v>0.43333333333333324</v>
      </c>
      <c r="I15" s="7">
        <f t="shared" si="12"/>
        <v>0.43472222222222212</v>
      </c>
      <c r="J15" s="7">
        <f t="shared" si="13"/>
        <v>0.43611111111111101</v>
      </c>
      <c r="K15" s="7">
        <f t="shared" si="14"/>
        <v>0.43749999999999989</v>
      </c>
      <c r="L15" s="7">
        <f t="shared" si="15"/>
        <v>0.43888888888888877</v>
      </c>
      <c r="M15" s="52">
        <f t="shared" si="16"/>
        <v>0.44027777777777766</v>
      </c>
      <c r="N15" s="7">
        <f t="shared" si="17"/>
        <v>0.44236111111111098</v>
      </c>
      <c r="O15" s="7">
        <f t="shared" si="18"/>
        <v>0.44374999999999987</v>
      </c>
      <c r="P15" s="7">
        <f t="shared" si="19"/>
        <v>0.44513888888888875</v>
      </c>
      <c r="Q15" s="7">
        <f t="shared" si="20"/>
        <v>0.44652777777777763</v>
      </c>
      <c r="R15" s="7">
        <f t="shared" si="21"/>
        <v>0.44791666666666652</v>
      </c>
      <c r="S15" s="7">
        <f t="shared" si="22"/>
        <v>0.4493055555555554</v>
      </c>
      <c r="T15" s="7">
        <f t="shared" si="23"/>
        <v>0.45069444444444429</v>
      </c>
      <c r="U15" s="7">
        <f t="shared" si="24"/>
        <v>0.45347222222222205</v>
      </c>
      <c r="V15" s="120">
        <v>43</v>
      </c>
      <c r="W15" s="27">
        <v>341</v>
      </c>
    </row>
    <row r="16" spans="1:23" ht="21" x14ac:dyDescent="0.25">
      <c r="A16" s="116">
        <v>40</v>
      </c>
      <c r="B16" s="4">
        <f t="shared" si="5"/>
        <v>0.44236111111111098</v>
      </c>
      <c r="C16" s="4">
        <f t="shared" si="6"/>
        <v>0.44722222222222208</v>
      </c>
      <c r="D16" s="4">
        <f t="shared" si="7"/>
        <v>0.44861111111111096</v>
      </c>
      <c r="E16" s="4">
        <f t="shared" si="8"/>
        <v>0.44999999999999984</v>
      </c>
      <c r="F16" s="4">
        <f t="shared" si="9"/>
        <v>0.45138888888888873</v>
      </c>
      <c r="G16" s="4">
        <f t="shared" si="10"/>
        <v>0.45277777777777761</v>
      </c>
      <c r="H16" s="4">
        <f t="shared" si="11"/>
        <v>0.45416666666666655</v>
      </c>
      <c r="I16" s="4">
        <f t="shared" si="12"/>
        <v>0.45555555555555544</v>
      </c>
      <c r="J16" s="4">
        <f t="shared" si="13"/>
        <v>0.45694444444444432</v>
      </c>
      <c r="K16" s="4">
        <f t="shared" si="14"/>
        <v>0.4583333333333332</v>
      </c>
      <c r="L16" s="4">
        <f t="shared" si="15"/>
        <v>0.45972222222222209</v>
      </c>
      <c r="M16" s="51">
        <f t="shared" si="16"/>
        <v>0.46111111111111097</v>
      </c>
      <c r="N16" s="4">
        <f t="shared" si="17"/>
        <v>0.4631944444444443</v>
      </c>
      <c r="O16" s="4">
        <f t="shared" si="18"/>
        <v>0.46458333333333318</v>
      </c>
      <c r="P16" s="4">
        <f t="shared" si="19"/>
        <v>0.46597222222222207</v>
      </c>
      <c r="Q16" s="4">
        <f t="shared" si="20"/>
        <v>0.46736111111111095</v>
      </c>
      <c r="R16" s="4">
        <f t="shared" si="21"/>
        <v>0.46874999999999983</v>
      </c>
      <c r="S16" s="4">
        <f t="shared" si="22"/>
        <v>0.47013888888888872</v>
      </c>
      <c r="T16" s="4">
        <f t="shared" si="23"/>
        <v>0.4715277777777776</v>
      </c>
      <c r="U16" s="4">
        <f t="shared" si="24"/>
        <v>0.47430555555555537</v>
      </c>
      <c r="V16" s="119">
        <v>40</v>
      </c>
      <c r="W16" s="27">
        <v>342</v>
      </c>
    </row>
    <row r="17" spans="1:23" ht="21" x14ac:dyDescent="0.25">
      <c r="A17" s="117">
        <v>41</v>
      </c>
      <c r="B17" s="7">
        <f t="shared" si="5"/>
        <v>0.4631944444444443</v>
      </c>
      <c r="C17" s="7">
        <f t="shared" si="6"/>
        <v>0.46805555555555539</v>
      </c>
      <c r="D17" s="7">
        <f t="shared" si="7"/>
        <v>0.46944444444444428</v>
      </c>
      <c r="E17" s="7">
        <f t="shared" si="8"/>
        <v>0.47083333333333316</v>
      </c>
      <c r="F17" s="7">
        <f t="shared" si="9"/>
        <v>0.47222222222222204</v>
      </c>
      <c r="G17" s="7">
        <f t="shared" si="10"/>
        <v>0.47361111111111093</v>
      </c>
      <c r="H17" s="7">
        <f t="shared" si="11"/>
        <v>0.47499999999999987</v>
      </c>
      <c r="I17" s="7">
        <f t="shared" si="12"/>
        <v>0.47638888888888875</v>
      </c>
      <c r="J17" s="7">
        <f t="shared" si="13"/>
        <v>0.47777777777777763</v>
      </c>
      <c r="K17" s="7">
        <f t="shared" si="14"/>
        <v>0.47916666666666652</v>
      </c>
      <c r="L17" s="7">
        <f t="shared" si="15"/>
        <v>0.4805555555555554</v>
      </c>
      <c r="M17" s="52">
        <f t="shared" si="16"/>
        <v>0.48194444444444429</v>
      </c>
      <c r="N17" s="7">
        <f t="shared" si="17"/>
        <v>0.48402777777777761</v>
      </c>
      <c r="O17" s="7">
        <f t="shared" si="18"/>
        <v>0.4854166666666665</v>
      </c>
      <c r="P17" s="7">
        <f t="shared" si="19"/>
        <v>0.48680555555555538</v>
      </c>
      <c r="Q17" s="7">
        <f t="shared" si="20"/>
        <v>0.48819444444444426</v>
      </c>
      <c r="R17" s="7">
        <f t="shared" si="21"/>
        <v>0.48958333333333315</v>
      </c>
      <c r="S17" s="7">
        <f t="shared" si="22"/>
        <v>0.49097222222222203</v>
      </c>
      <c r="T17" s="7">
        <f t="shared" si="23"/>
        <v>0.49236111111111092</v>
      </c>
      <c r="U17" s="7">
        <f t="shared" si="24"/>
        <v>0.49513888888888868</v>
      </c>
      <c r="V17" s="120">
        <v>41</v>
      </c>
      <c r="W17" s="27">
        <v>343</v>
      </c>
    </row>
    <row r="18" spans="1:23" ht="21" x14ac:dyDescent="0.25">
      <c r="A18" s="116">
        <v>42</v>
      </c>
      <c r="B18" s="4">
        <f t="shared" si="5"/>
        <v>0.48402777777777761</v>
      </c>
      <c r="C18" s="4">
        <f t="shared" si="6"/>
        <v>0.48888888888888871</v>
      </c>
      <c r="D18" s="4">
        <f t="shared" si="7"/>
        <v>0.49027777777777759</v>
      </c>
      <c r="E18" s="4">
        <f t="shared" si="8"/>
        <v>0.49166666666666647</v>
      </c>
      <c r="F18" s="4">
        <f t="shared" si="9"/>
        <v>0.49305555555555536</v>
      </c>
      <c r="G18" s="4">
        <f t="shared" si="10"/>
        <v>0.49444444444444424</v>
      </c>
      <c r="H18" s="4">
        <f t="shared" si="11"/>
        <v>0.49583333333333318</v>
      </c>
      <c r="I18" s="4">
        <f t="shared" si="12"/>
        <v>0.49722222222222207</v>
      </c>
      <c r="J18" s="4">
        <f t="shared" si="13"/>
        <v>0.49861111111111095</v>
      </c>
      <c r="K18" s="4">
        <f t="shared" si="14"/>
        <v>0.49999999999999983</v>
      </c>
      <c r="L18" s="4">
        <f t="shared" si="15"/>
        <v>0.50138888888888877</v>
      </c>
      <c r="M18" s="51">
        <f t="shared" si="16"/>
        <v>0.50277777777777766</v>
      </c>
      <c r="N18" s="4">
        <f t="shared" si="17"/>
        <v>0.50486111111111098</v>
      </c>
      <c r="O18" s="4">
        <f t="shared" si="18"/>
        <v>0.50624999999999987</v>
      </c>
      <c r="P18" s="4">
        <f t="shared" si="19"/>
        <v>0.50763888888888875</v>
      </c>
      <c r="Q18" s="4">
        <f t="shared" si="20"/>
        <v>0.50902777777777763</v>
      </c>
      <c r="R18" s="4">
        <f t="shared" si="21"/>
        <v>0.51041666666666652</v>
      </c>
      <c r="S18" s="4">
        <f t="shared" si="22"/>
        <v>0.5118055555555554</v>
      </c>
      <c r="T18" s="4">
        <f t="shared" si="23"/>
        <v>0.51319444444444429</v>
      </c>
      <c r="U18" s="4">
        <f t="shared" si="24"/>
        <v>0.51597222222222205</v>
      </c>
      <c r="V18" s="119">
        <v>42</v>
      </c>
      <c r="W18" s="27">
        <v>344</v>
      </c>
    </row>
    <row r="19" spans="1:23" ht="21" x14ac:dyDescent="0.25">
      <c r="A19" s="117">
        <v>43</v>
      </c>
      <c r="B19" s="7">
        <f t="shared" si="5"/>
        <v>0.50486111111111098</v>
      </c>
      <c r="C19" s="7">
        <f t="shared" si="6"/>
        <v>0.50972222222222208</v>
      </c>
      <c r="D19" s="7">
        <f t="shared" si="7"/>
        <v>0.51111111111111096</v>
      </c>
      <c r="E19" s="7">
        <f t="shared" si="8"/>
        <v>0.51249999999999984</v>
      </c>
      <c r="F19" s="7">
        <f t="shared" si="9"/>
        <v>0.51388888888888873</v>
      </c>
      <c r="G19" s="7">
        <f t="shared" si="10"/>
        <v>0.51527777777777761</v>
      </c>
      <c r="H19" s="7">
        <f t="shared" si="11"/>
        <v>0.5166666666666665</v>
      </c>
      <c r="I19" s="7">
        <f t="shared" si="12"/>
        <v>0.51805555555555538</v>
      </c>
      <c r="J19" s="7">
        <f t="shared" si="13"/>
        <v>0.51944444444444426</v>
      </c>
      <c r="K19" s="7">
        <f t="shared" si="14"/>
        <v>0.52083333333333315</v>
      </c>
      <c r="L19" s="7">
        <f t="shared" si="15"/>
        <v>0.52222222222222214</v>
      </c>
      <c r="M19" s="52">
        <f t="shared" si="16"/>
        <v>0.52361111111111103</v>
      </c>
      <c r="N19" s="7">
        <f t="shared" si="17"/>
        <v>0.52569444444444435</v>
      </c>
      <c r="O19" s="7">
        <f t="shared" si="18"/>
        <v>0.52708333333333324</v>
      </c>
      <c r="P19" s="7">
        <f t="shared" si="19"/>
        <v>0.52847222222222212</v>
      </c>
      <c r="Q19" s="7">
        <f t="shared" si="20"/>
        <v>0.52986111111111101</v>
      </c>
      <c r="R19" s="7">
        <f t="shared" si="21"/>
        <v>0.53124999999999989</v>
      </c>
      <c r="S19" s="7">
        <f t="shared" si="22"/>
        <v>0.53263888888888877</v>
      </c>
      <c r="T19" s="7">
        <f t="shared" si="23"/>
        <v>0.53402777777777766</v>
      </c>
      <c r="U19" s="7">
        <f t="shared" si="24"/>
        <v>0.53680555555555542</v>
      </c>
      <c r="V19" s="120">
        <v>43</v>
      </c>
      <c r="W19" s="27">
        <v>340</v>
      </c>
    </row>
    <row r="20" spans="1:23" ht="21" x14ac:dyDescent="0.25">
      <c r="A20" s="116">
        <v>40</v>
      </c>
      <c r="B20" s="4">
        <f t="shared" si="5"/>
        <v>0.52569444444444435</v>
      </c>
      <c r="C20" s="4">
        <f t="shared" si="6"/>
        <v>0.53055555555555545</v>
      </c>
      <c r="D20" s="4">
        <f t="shared" si="7"/>
        <v>0.53194444444444433</v>
      </c>
      <c r="E20" s="4">
        <f t="shared" si="8"/>
        <v>0.53333333333333321</v>
      </c>
      <c r="F20" s="4">
        <f t="shared" si="9"/>
        <v>0.5347222222222221</v>
      </c>
      <c r="G20" s="4">
        <f t="shared" si="10"/>
        <v>0.53611111111111098</v>
      </c>
      <c r="H20" s="4">
        <f t="shared" si="11"/>
        <v>0.53749999999999987</v>
      </c>
      <c r="I20" s="4">
        <f t="shared" si="12"/>
        <v>0.53888888888888875</v>
      </c>
      <c r="J20" s="4">
        <f t="shared" si="13"/>
        <v>0.54027777777777763</v>
      </c>
      <c r="K20" s="4">
        <f t="shared" si="14"/>
        <v>0.54166666666666652</v>
      </c>
      <c r="L20" s="4">
        <f t="shared" si="15"/>
        <v>0.54305555555555551</v>
      </c>
      <c r="M20" s="51">
        <f t="shared" si="16"/>
        <v>0.5444444444444444</v>
      </c>
      <c r="N20" s="4">
        <f t="shared" si="17"/>
        <v>0.54652777777777772</v>
      </c>
      <c r="O20" s="4">
        <f t="shared" si="18"/>
        <v>0.54791666666666661</v>
      </c>
      <c r="P20" s="4">
        <f t="shared" si="19"/>
        <v>0.54930555555555549</v>
      </c>
      <c r="Q20" s="4">
        <f t="shared" si="20"/>
        <v>0.55069444444444438</v>
      </c>
      <c r="R20" s="4">
        <f t="shared" si="21"/>
        <v>0.55208333333333326</v>
      </c>
      <c r="S20" s="4">
        <f t="shared" si="22"/>
        <v>0.55347222222222214</v>
      </c>
      <c r="T20" s="4">
        <f t="shared" si="23"/>
        <v>0.55486111111111103</v>
      </c>
      <c r="U20" s="4">
        <f t="shared" si="24"/>
        <v>0.5576388888888888</v>
      </c>
      <c r="V20" s="119">
        <v>40</v>
      </c>
      <c r="W20" s="27">
        <v>341</v>
      </c>
    </row>
    <row r="21" spans="1:23" ht="21" x14ac:dyDescent="0.25">
      <c r="A21" s="117">
        <v>41</v>
      </c>
      <c r="B21" s="7">
        <f t="shared" si="5"/>
        <v>0.54652777777777772</v>
      </c>
      <c r="C21" s="7">
        <f t="shared" si="6"/>
        <v>0.55138888888888882</v>
      </c>
      <c r="D21" s="7">
        <f t="shared" si="7"/>
        <v>0.5527777777777777</v>
      </c>
      <c r="E21" s="7">
        <f t="shared" si="8"/>
        <v>0.55416666666666659</v>
      </c>
      <c r="F21" s="7">
        <f t="shared" si="9"/>
        <v>0.55555555555555547</v>
      </c>
      <c r="G21" s="7">
        <f t="shared" si="10"/>
        <v>0.55694444444444435</v>
      </c>
      <c r="H21" s="7">
        <f t="shared" si="11"/>
        <v>0.55833333333333324</v>
      </c>
      <c r="I21" s="7">
        <f t="shared" si="12"/>
        <v>0.55972222222222212</v>
      </c>
      <c r="J21" s="7">
        <f t="shared" si="13"/>
        <v>0.56111111111111101</v>
      </c>
      <c r="K21" s="7">
        <f t="shared" si="14"/>
        <v>0.56249999999999989</v>
      </c>
      <c r="L21" s="7">
        <f t="shared" si="15"/>
        <v>0.56388888888888888</v>
      </c>
      <c r="M21" s="52">
        <f t="shared" si="16"/>
        <v>0.56527777777777777</v>
      </c>
      <c r="N21" s="7">
        <f t="shared" si="17"/>
        <v>0.56736111111111109</v>
      </c>
      <c r="O21" s="7">
        <f t="shared" si="18"/>
        <v>0.56874999999999998</v>
      </c>
      <c r="P21" s="7">
        <f t="shared" si="19"/>
        <v>0.57013888888888886</v>
      </c>
      <c r="Q21" s="7">
        <f t="shared" si="20"/>
        <v>0.57152777777777775</v>
      </c>
      <c r="R21" s="7">
        <f t="shared" si="21"/>
        <v>0.57291666666666663</v>
      </c>
      <c r="S21" s="7">
        <f t="shared" si="22"/>
        <v>0.57430555555555551</v>
      </c>
      <c r="T21" s="7">
        <f t="shared" si="23"/>
        <v>0.5756944444444444</v>
      </c>
      <c r="U21" s="7">
        <f t="shared" si="24"/>
        <v>0.57847222222222217</v>
      </c>
      <c r="V21" s="120">
        <v>41</v>
      </c>
      <c r="W21" s="27">
        <v>342</v>
      </c>
    </row>
    <row r="22" spans="1:23" ht="21" x14ac:dyDescent="0.25">
      <c r="A22" s="116">
        <v>42</v>
      </c>
      <c r="B22" s="4">
        <f t="shared" si="5"/>
        <v>0.56736111111111109</v>
      </c>
      <c r="C22" s="4">
        <f t="shared" si="6"/>
        <v>0.57222222222222219</v>
      </c>
      <c r="D22" s="4">
        <f t="shared" si="7"/>
        <v>0.57361111111111107</v>
      </c>
      <c r="E22" s="4">
        <f t="shared" si="8"/>
        <v>0.57499999999999996</v>
      </c>
      <c r="F22" s="4">
        <f t="shared" si="9"/>
        <v>0.57638888888888884</v>
      </c>
      <c r="G22" s="4">
        <f t="shared" si="10"/>
        <v>0.57777777777777772</v>
      </c>
      <c r="H22" s="4">
        <f t="shared" si="11"/>
        <v>0.57916666666666661</v>
      </c>
      <c r="I22" s="4">
        <f t="shared" si="12"/>
        <v>0.58055555555555549</v>
      </c>
      <c r="J22" s="4">
        <f t="shared" si="13"/>
        <v>0.58194444444444438</v>
      </c>
      <c r="K22" s="4">
        <f t="shared" si="14"/>
        <v>0.58333333333333326</v>
      </c>
      <c r="L22" s="4">
        <f t="shared" si="15"/>
        <v>0.58472222222222225</v>
      </c>
      <c r="M22" s="51">
        <f t="shared" si="16"/>
        <v>0.58611111111111114</v>
      </c>
      <c r="N22" s="4">
        <f t="shared" si="17"/>
        <v>0.58819444444444446</v>
      </c>
      <c r="O22" s="4">
        <f t="shared" si="18"/>
        <v>0.58958333333333335</v>
      </c>
      <c r="P22" s="4">
        <f t="shared" si="19"/>
        <v>0.59097222222222223</v>
      </c>
      <c r="Q22" s="4">
        <f t="shared" si="20"/>
        <v>0.59236111111111112</v>
      </c>
      <c r="R22" s="4">
        <f t="shared" si="21"/>
        <v>0.59375</v>
      </c>
      <c r="S22" s="4">
        <f t="shared" si="22"/>
        <v>0.59513888888888888</v>
      </c>
      <c r="T22" s="4">
        <f t="shared" si="23"/>
        <v>0.59652777777777777</v>
      </c>
      <c r="U22" s="4">
        <f t="shared" si="24"/>
        <v>0.59930555555555554</v>
      </c>
      <c r="V22" s="119">
        <v>42</v>
      </c>
      <c r="W22" s="27">
        <v>343</v>
      </c>
    </row>
    <row r="23" spans="1:23" ht="21" x14ac:dyDescent="0.25">
      <c r="A23" s="117">
        <v>43</v>
      </c>
      <c r="B23" s="7">
        <f t="shared" si="5"/>
        <v>0.58819444444444446</v>
      </c>
      <c r="C23" s="7">
        <f t="shared" si="6"/>
        <v>0.59305555555555556</v>
      </c>
      <c r="D23" s="7">
        <f t="shared" si="7"/>
        <v>0.59444444444444444</v>
      </c>
      <c r="E23" s="7">
        <f t="shared" si="8"/>
        <v>0.59583333333333333</v>
      </c>
      <c r="F23" s="7">
        <f t="shared" si="9"/>
        <v>0.59722222222222221</v>
      </c>
      <c r="G23" s="7">
        <f t="shared" si="10"/>
        <v>0.59861111111111109</v>
      </c>
      <c r="H23" s="7">
        <f t="shared" si="11"/>
        <v>0.6</v>
      </c>
      <c r="I23" s="7">
        <f t="shared" si="12"/>
        <v>0.60138888888888886</v>
      </c>
      <c r="J23" s="7">
        <f t="shared" si="13"/>
        <v>0.60277777777777775</v>
      </c>
      <c r="K23" s="7">
        <f t="shared" si="14"/>
        <v>0.60416666666666663</v>
      </c>
      <c r="L23" s="7">
        <f t="shared" si="15"/>
        <v>0.60555555555555562</v>
      </c>
      <c r="M23" s="52">
        <f t="shared" si="16"/>
        <v>0.60694444444444451</v>
      </c>
      <c r="N23" s="7">
        <f t="shared" si="17"/>
        <v>0.60902777777777783</v>
      </c>
      <c r="O23" s="7">
        <f t="shared" si="18"/>
        <v>0.61041666666666672</v>
      </c>
      <c r="P23" s="7">
        <f t="shared" si="19"/>
        <v>0.6118055555555556</v>
      </c>
      <c r="Q23" s="7">
        <f t="shared" si="20"/>
        <v>0.61319444444444449</v>
      </c>
      <c r="R23" s="7">
        <f t="shared" si="21"/>
        <v>0.61458333333333337</v>
      </c>
      <c r="S23" s="7">
        <f t="shared" si="22"/>
        <v>0.61597222222222225</v>
      </c>
      <c r="T23" s="7">
        <f t="shared" si="23"/>
        <v>0.61736111111111114</v>
      </c>
      <c r="U23" s="7">
        <f t="shared" si="24"/>
        <v>0.62013888888888891</v>
      </c>
      <c r="V23" s="120">
        <v>43</v>
      </c>
      <c r="W23" s="27">
        <v>344</v>
      </c>
    </row>
    <row r="24" spans="1:23" ht="21" x14ac:dyDescent="0.25">
      <c r="A24" s="116">
        <v>40</v>
      </c>
      <c r="B24" s="4">
        <f t="shared" si="5"/>
        <v>0.60902777777777783</v>
      </c>
      <c r="C24" s="4">
        <f t="shared" si="6"/>
        <v>0.61388888888888893</v>
      </c>
      <c r="D24" s="4">
        <f t="shared" si="7"/>
        <v>0.61527777777777781</v>
      </c>
      <c r="E24" s="4">
        <f t="shared" si="8"/>
        <v>0.6166666666666667</v>
      </c>
      <c r="F24" s="4">
        <f t="shared" si="9"/>
        <v>0.61805555555555558</v>
      </c>
      <c r="G24" s="4">
        <f t="shared" si="10"/>
        <v>0.61944444444444446</v>
      </c>
      <c r="H24" s="4">
        <f t="shared" si="11"/>
        <v>0.62083333333333335</v>
      </c>
      <c r="I24" s="4">
        <f t="shared" si="12"/>
        <v>0.62222222222222223</v>
      </c>
      <c r="J24" s="4">
        <f t="shared" si="13"/>
        <v>0.62361111111111112</v>
      </c>
      <c r="K24" s="4">
        <f t="shared" si="14"/>
        <v>0.625</v>
      </c>
      <c r="L24" s="4">
        <f t="shared" si="15"/>
        <v>0.62638888888888899</v>
      </c>
      <c r="M24" s="51">
        <f t="shared" si="16"/>
        <v>0.62777777777777788</v>
      </c>
      <c r="N24" s="4">
        <f t="shared" si="17"/>
        <v>0.6298611111111112</v>
      </c>
      <c r="O24" s="4">
        <f t="shared" si="18"/>
        <v>0.63125000000000009</v>
      </c>
      <c r="P24" s="4">
        <f t="shared" si="19"/>
        <v>0.63263888888888897</v>
      </c>
      <c r="Q24" s="4">
        <f t="shared" si="20"/>
        <v>0.63402777777777786</v>
      </c>
      <c r="R24" s="4">
        <f t="shared" si="21"/>
        <v>0.63541666666666674</v>
      </c>
      <c r="S24" s="4">
        <f t="shared" si="22"/>
        <v>0.63680555555555562</v>
      </c>
      <c r="T24" s="4">
        <f t="shared" si="23"/>
        <v>0.63819444444444451</v>
      </c>
      <c r="U24" s="4">
        <f t="shared" si="24"/>
        <v>0.64097222222222228</v>
      </c>
      <c r="V24" s="119">
        <v>40</v>
      </c>
      <c r="W24" s="27">
        <v>340</v>
      </c>
    </row>
    <row r="25" spans="1:23" ht="21" x14ac:dyDescent="0.25">
      <c r="A25" s="117">
        <v>41</v>
      </c>
      <c r="B25" s="7">
        <f t="shared" si="5"/>
        <v>0.6298611111111112</v>
      </c>
      <c r="C25" s="7">
        <f t="shared" si="6"/>
        <v>0.6347222222222223</v>
      </c>
      <c r="D25" s="7">
        <f t="shared" si="7"/>
        <v>0.63611111111111118</v>
      </c>
      <c r="E25" s="7">
        <f t="shared" si="8"/>
        <v>0.63750000000000007</v>
      </c>
      <c r="F25" s="7">
        <f t="shared" si="9"/>
        <v>0.63888888888888895</v>
      </c>
      <c r="G25" s="7">
        <f t="shared" si="10"/>
        <v>0.64027777777777783</v>
      </c>
      <c r="H25" s="7">
        <f t="shared" si="11"/>
        <v>0.64166666666666672</v>
      </c>
      <c r="I25" s="7">
        <f t="shared" si="12"/>
        <v>0.6430555555555556</v>
      </c>
      <c r="J25" s="7">
        <f t="shared" si="13"/>
        <v>0.64444444444444449</v>
      </c>
      <c r="K25" s="7">
        <f t="shared" si="14"/>
        <v>0.64583333333333337</v>
      </c>
      <c r="L25" s="7">
        <f t="shared" si="15"/>
        <v>0.64722222222222237</v>
      </c>
      <c r="M25" s="52">
        <f t="shared" si="16"/>
        <v>0.64861111111111125</v>
      </c>
      <c r="N25" s="7">
        <f t="shared" si="17"/>
        <v>0.65069444444444458</v>
      </c>
      <c r="O25" s="7">
        <f t="shared" si="18"/>
        <v>0.65208333333333346</v>
      </c>
      <c r="P25" s="7">
        <f t="shared" si="19"/>
        <v>0.65347222222222234</v>
      </c>
      <c r="Q25" s="7">
        <f t="shared" si="20"/>
        <v>0.65486111111111123</v>
      </c>
      <c r="R25" s="7">
        <f t="shared" si="21"/>
        <v>0.65625000000000011</v>
      </c>
      <c r="S25" s="7">
        <f t="shared" si="22"/>
        <v>0.65763888888888899</v>
      </c>
      <c r="T25" s="7">
        <f t="shared" si="23"/>
        <v>0.65902777777777788</v>
      </c>
      <c r="U25" s="7">
        <f t="shared" si="24"/>
        <v>0.66180555555555565</v>
      </c>
      <c r="V25" s="120">
        <v>41</v>
      </c>
      <c r="W25" s="27">
        <v>341</v>
      </c>
    </row>
    <row r="26" spans="1:23" ht="21" x14ac:dyDescent="0.25">
      <c r="A26" s="116">
        <v>42</v>
      </c>
      <c r="B26" s="4">
        <f t="shared" si="5"/>
        <v>0.65069444444444458</v>
      </c>
      <c r="C26" s="4">
        <f t="shared" si="6"/>
        <v>0.65555555555555567</v>
      </c>
      <c r="D26" s="4">
        <f t="shared" si="7"/>
        <v>0.65694444444444455</v>
      </c>
      <c r="E26" s="4">
        <f t="shared" si="8"/>
        <v>0.65833333333333344</v>
      </c>
      <c r="F26" s="4">
        <f t="shared" si="9"/>
        <v>0.65972222222222232</v>
      </c>
      <c r="G26" s="4">
        <f t="shared" si="10"/>
        <v>0.6611111111111112</v>
      </c>
      <c r="H26" s="4">
        <f t="shared" si="11"/>
        <v>0.66250000000000009</v>
      </c>
      <c r="I26" s="4">
        <f t="shared" si="12"/>
        <v>0.66388888888888897</v>
      </c>
      <c r="J26" s="4">
        <f t="shared" si="13"/>
        <v>0.66527777777777786</v>
      </c>
      <c r="K26" s="4">
        <f t="shared" si="14"/>
        <v>0.66666666666666674</v>
      </c>
      <c r="L26" s="4">
        <f t="shared" si="15"/>
        <v>0.66805555555555574</v>
      </c>
      <c r="M26" s="51">
        <f t="shared" si="16"/>
        <v>0.66944444444444462</v>
      </c>
      <c r="N26" s="4">
        <f t="shared" si="17"/>
        <v>0.67152777777777795</v>
      </c>
      <c r="O26" s="4">
        <f t="shared" si="18"/>
        <v>0.67291666666666683</v>
      </c>
      <c r="P26" s="4">
        <f t="shared" si="19"/>
        <v>0.67430555555555571</v>
      </c>
      <c r="Q26" s="4">
        <f t="shared" si="20"/>
        <v>0.6756944444444446</v>
      </c>
      <c r="R26" s="4">
        <f t="shared" si="21"/>
        <v>0.67708333333333348</v>
      </c>
      <c r="S26" s="4">
        <f t="shared" si="22"/>
        <v>0.67847222222222237</v>
      </c>
      <c r="T26" s="4">
        <f t="shared" si="23"/>
        <v>0.67986111111111125</v>
      </c>
      <c r="U26" s="4">
        <f t="shared" si="24"/>
        <v>0.68263888888888902</v>
      </c>
      <c r="V26" s="119">
        <v>42</v>
      </c>
      <c r="W26" s="27">
        <v>342</v>
      </c>
    </row>
    <row r="27" spans="1:23" ht="21" x14ac:dyDescent="0.25">
      <c r="A27" s="117">
        <v>43</v>
      </c>
      <c r="B27" s="7">
        <f t="shared" si="5"/>
        <v>0.67152777777777795</v>
      </c>
      <c r="C27" s="7">
        <f t="shared" si="6"/>
        <v>0.67638888888888904</v>
      </c>
      <c r="D27" s="7">
        <f t="shared" si="7"/>
        <v>0.67777777777777792</v>
      </c>
      <c r="E27" s="7">
        <f t="shared" si="8"/>
        <v>0.67916666666666681</v>
      </c>
      <c r="F27" s="7">
        <f t="shared" si="9"/>
        <v>0.68055555555555569</v>
      </c>
      <c r="G27" s="7">
        <f t="shared" si="10"/>
        <v>0.68194444444444458</v>
      </c>
      <c r="H27" s="7">
        <f t="shared" si="11"/>
        <v>0.68333333333333346</v>
      </c>
      <c r="I27" s="7">
        <f t="shared" si="12"/>
        <v>0.68472222222222234</v>
      </c>
      <c r="J27" s="7">
        <f t="shared" si="13"/>
        <v>0.68611111111111123</v>
      </c>
      <c r="K27" s="7">
        <f t="shared" si="14"/>
        <v>0.68750000000000011</v>
      </c>
      <c r="L27" s="7">
        <f t="shared" si="15"/>
        <v>0.68888888888888911</v>
      </c>
      <c r="M27" s="52">
        <f t="shared" si="16"/>
        <v>0.69027777777777799</v>
      </c>
      <c r="N27" s="7">
        <f t="shared" si="17"/>
        <v>0.69236111111111132</v>
      </c>
      <c r="O27" s="7">
        <f t="shared" si="18"/>
        <v>0.6937500000000002</v>
      </c>
      <c r="P27" s="7">
        <f t="shared" si="19"/>
        <v>0.69513888888888908</v>
      </c>
      <c r="Q27" s="7">
        <f t="shared" si="20"/>
        <v>0.69652777777777797</v>
      </c>
      <c r="R27" s="7">
        <f t="shared" si="21"/>
        <v>0.69791666666666685</v>
      </c>
      <c r="S27" s="7">
        <f t="shared" si="22"/>
        <v>0.69930555555555574</v>
      </c>
      <c r="T27" s="7">
        <f t="shared" si="23"/>
        <v>0.70069444444444462</v>
      </c>
      <c r="U27" s="7">
        <f t="shared" si="24"/>
        <v>0.70347222222222239</v>
      </c>
      <c r="V27" s="120">
        <v>43</v>
      </c>
      <c r="W27" s="27">
        <v>343</v>
      </c>
    </row>
    <row r="28" spans="1:23" ht="21" x14ac:dyDescent="0.25">
      <c r="A28" s="116">
        <v>40</v>
      </c>
      <c r="B28" s="4">
        <f t="shared" si="5"/>
        <v>0.69236111111111132</v>
      </c>
      <c r="C28" s="4">
        <f t="shared" si="6"/>
        <v>0.69722222222222241</v>
      </c>
      <c r="D28" s="4">
        <f t="shared" si="7"/>
        <v>0.69861111111111129</v>
      </c>
      <c r="E28" s="4">
        <f t="shared" si="8"/>
        <v>0.70000000000000018</v>
      </c>
      <c r="F28" s="4">
        <f t="shared" si="9"/>
        <v>0.70138888888888906</v>
      </c>
      <c r="G28" s="4">
        <f t="shared" si="10"/>
        <v>0.70277777777777795</v>
      </c>
      <c r="H28" s="4">
        <f t="shared" si="11"/>
        <v>0.70416666666666683</v>
      </c>
      <c r="I28" s="4">
        <f t="shared" si="12"/>
        <v>0.70555555555555571</v>
      </c>
      <c r="J28" s="4">
        <f t="shared" si="13"/>
        <v>0.7069444444444446</v>
      </c>
      <c r="K28" s="4">
        <f t="shared" si="14"/>
        <v>0.70833333333333348</v>
      </c>
      <c r="L28" s="4">
        <f t="shared" si="15"/>
        <v>0.70972222222222248</v>
      </c>
      <c r="M28" s="51">
        <f t="shared" si="16"/>
        <v>0.71111111111111136</v>
      </c>
      <c r="N28" s="4">
        <f t="shared" si="17"/>
        <v>0.71319444444444469</v>
      </c>
      <c r="O28" s="4">
        <f t="shared" si="18"/>
        <v>0.71458333333333357</v>
      </c>
      <c r="P28" s="4">
        <f t="shared" si="19"/>
        <v>0.71597222222222245</v>
      </c>
      <c r="Q28" s="4">
        <f t="shared" si="20"/>
        <v>0.71736111111111134</v>
      </c>
      <c r="R28" s="4">
        <f t="shared" si="21"/>
        <v>0.71875000000000022</v>
      </c>
      <c r="S28" s="4">
        <f t="shared" si="22"/>
        <v>0.72013888888888911</v>
      </c>
      <c r="T28" s="4">
        <f t="shared" si="23"/>
        <v>0.72152777777777799</v>
      </c>
      <c r="U28" s="4">
        <f t="shared" si="24"/>
        <v>0.72430555555555576</v>
      </c>
      <c r="V28" s="119">
        <v>40</v>
      </c>
      <c r="W28" s="27">
        <v>344</v>
      </c>
    </row>
    <row r="29" spans="1:23" ht="21" x14ac:dyDescent="0.25">
      <c r="A29" s="117">
        <v>41</v>
      </c>
      <c r="B29" s="7">
        <f t="shared" si="5"/>
        <v>0.71319444444444469</v>
      </c>
      <c r="C29" s="7">
        <f t="shared" si="6"/>
        <v>0.71805555555555578</v>
      </c>
      <c r="D29" s="7">
        <f t="shared" si="7"/>
        <v>0.71944444444444466</v>
      </c>
      <c r="E29" s="7">
        <f t="shared" si="8"/>
        <v>0.72083333333333355</v>
      </c>
      <c r="F29" s="7">
        <f t="shared" si="9"/>
        <v>0.72222222222222243</v>
      </c>
      <c r="G29" s="7">
        <f t="shared" si="10"/>
        <v>0.72361111111111132</v>
      </c>
      <c r="H29" s="7">
        <f t="shared" si="11"/>
        <v>0.7250000000000002</v>
      </c>
      <c r="I29" s="7">
        <f t="shared" si="12"/>
        <v>0.72638888888888908</v>
      </c>
      <c r="J29" s="7">
        <f t="shared" si="13"/>
        <v>0.72777777777777797</v>
      </c>
      <c r="K29" s="7">
        <f t="shared" si="14"/>
        <v>0.72916666666666685</v>
      </c>
      <c r="L29" s="7">
        <f t="shared" si="15"/>
        <v>0.73055555555555585</v>
      </c>
      <c r="M29" s="52">
        <f t="shared" si="16"/>
        <v>0.73194444444444473</v>
      </c>
      <c r="N29" s="7">
        <f t="shared" si="17"/>
        <v>0.73402777777777806</v>
      </c>
      <c r="O29" s="7">
        <f t="shared" si="18"/>
        <v>0.73541666666666694</v>
      </c>
      <c r="P29" s="7">
        <f t="shared" si="19"/>
        <v>0.73680555555555582</v>
      </c>
      <c r="Q29" s="7">
        <f t="shared" si="20"/>
        <v>0.73819444444444471</v>
      </c>
      <c r="R29" s="7">
        <f t="shared" si="21"/>
        <v>0.73958333333333359</v>
      </c>
      <c r="S29" s="7">
        <f t="shared" si="22"/>
        <v>0.74097222222222248</v>
      </c>
      <c r="T29" s="7">
        <f t="shared" si="23"/>
        <v>0.74236111111111136</v>
      </c>
      <c r="U29" s="7">
        <f t="shared" si="24"/>
        <v>0.74513888888888913</v>
      </c>
      <c r="V29" s="120">
        <v>41</v>
      </c>
      <c r="W29" s="27">
        <v>340</v>
      </c>
    </row>
    <row r="30" spans="1:23" ht="21" x14ac:dyDescent="0.25">
      <c r="A30" s="116">
        <v>42</v>
      </c>
      <c r="B30" s="4">
        <f t="shared" si="5"/>
        <v>0.73402777777777806</v>
      </c>
      <c r="C30" s="4">
        <f t="shared" si="6"/>
        <v>0.73888888888888915</v>
      </c>
      <c r="D30" s="4">
        <f t="shared" si="7"/>
        <v>0.74027777777777803</v>
      </c>
      <c r="E30" s="4">
        <f t="shared" si="8"/>
        <v>0.74166666666666692</v>
      </c>
      <c r="F30" s="4">
        <f t="shared" si="9"/>
        <v>0.7430555555555558</v>
      </c>
      <c r="G30" s="4">
        <f t="shared" si="10"/>
        <v>0.74444444444444469</v>
      </c>
      <c r="H30" s="4">
        <f t="shared" si="11"/>
        <v>0.74583333333333357</v>
      </c>
      <c r="I30" s="4">
        <f t="shared" si="12"/>
        <v>0.74722222222222245</v>
      </c>
      <c r="J30" s="4">
        <f t="shared" si="13"/>
        <v>0.74861111111111134</v>
      </c>
      <c r="K30" s="4">
        <f t="shared" si="14"/>
        <v>0.75000000000000022</v>
      </c>
      <c r="L30" s="4">
        <f t="shared" si="15"/>
        <v>0.75138888888888922</v>
      </c>
      <c r="M30" s="51">
        <f t="shared" si="16"/>
        <v>0.7527777777777781</v>
      </c>
      <c r="N30" s="4">
        <f t="shared" si="17"/>
        <v>0.75486111111111143</v>
      </c>
      <c r="O30" s="4">
        <f t="shared" si="18"/>
        <v>0.75625000000000031</v>
      </c>
      <c r="P30" s="4">
        <f t="shared" si="19"/>
        <v>0.75763888888888919</v>
      </c>
      <c r="Q30" s="4">
        <f t="shared" si="20"/>
        <v>0.75902777777777808</v>
      </c>
      <c r="R30" s="4">
        <f t="shared" si="21"/>
        <v>0.76041666666666696</v>
      </c>
      <c r="S30" s="4">
        <f t="shared" si="22"/>
        <v>0.76180555555555585</v>
      </c>
      <c r="T30" s="4">
        <f t="shared" si="23"/>
        <v>0.76319444444444473</v>
      </c>
      <c r="U30" s="4">
        <f t="shared" si="24"/>
        <v>0.7659722222222225</v>
      </c>
      <c r="V30" s="119">
        <v>42</v>
      </c>
      <c r="W30" s="27">
        <v>341</v>
      </c>
    </row>
    <row r="31" spans="1:23" ht="21" x14ac:dyDescent="0.25">
      <c r="A31" s="117">
        <v>43</v>
      </c>
      <c r="B31" s="7">
        <f t="shared" si="5"/>
        <v>0.75486111111111143</v>
      </c>
      <c r="C31" s="7">
        <f t="shared" si="6"/>
        <v>0.75972222222222252</v>
      </c>
      <c r="D31" s="7">
        <f t="shared" si="7"/>
        <v>0.7611111111111114</v>
      </c>
      <c r="E31" s="7">
        <f t="shared" si="8"/>
        <v>0.76250000000000029</v>
      </c>
      <c r="F31" s="7">
        <f t="shared" si="9"/>
        <v>0.76388888888888917</v>
      </c>
      <c r="G31" s="7">
        <f t="shared" si="10"/>
        <v>0.76527777777777806</v>
      </c>
      <c r="H31" s="7">
        <f t="shared" si="11"/>
        <v>0.76666666666666694</v>
      </c>
      <c r="I31" s="7">
        <f t="shared" si="12"/>
        <v>0.76805555555555582</v>
      </c>
      <c r="J31" s="7">
        <f t="shared" si="13"/>
        <v>0.76944444444444471</v>
      </c>
      <c r="K31" s="7">
        <f t="shared" si="14"/>
        <v>0.77083333333333359</v>
      </c>
      <c r="L31" s="7">
        <f t="shared" si="15"/>
        <v>0.77222222222222259</v>
      </c>
      <c r="M31" s="52">
        <f t="shared" si="16"/>
        <v>0.77361111111111147</v>
      </c>
      <c r="N31" s="7">
        <f t="shared" si="17"/>
        <v>0.7756944444444448</v>
      </c>
      <c r="O31" s="7">
        <f t="shared" si="18"/>
        <v>0.77708333333333368</v>
      </c>
      <c r="P31" s="7">
        <f t="shared" si="19"/>
        <v>0.77847222222222257</v>
      </c>
      <c r="Q31" s="7">
        <f t="shared" si="20"/>
        <v>0.77986111111111145</v>
      </c>
      <c r="R31" s="7">
        <f t="shared" si="21"/>
        <v>0.78125000000000033</v>
      </c>
      <c r="S31" s="7">
        <f t="shared" si="22"/>
        <v>0.78263888888888922</v>
      </c>
      <c r="T31" s="7">
        <f t="shared" si="23"/>
        <v>0.7840277777777781</v>
      </c>
      <c r="U31" s="7">
        <f t="shared" si="24"/>
        <v>0.78680555555555587</v>
      </c>
      <c r="V31" s="120">
        <v>43</v>
      </c>
      <c r="W31" s="27">
        <v>342</v>
      </c>
    </row>
    <row r="32" spans="1:23" ht="21" x14ac:dyDescent="0.25">
      <c r="A32" s="116">
        <v>40</v>
      </c>
      <c r="B32" s="4">
        <f t="shared" si="5"/>
        <v>0.7756944444444448</v>
      </c>
      <c r="C32" s="4">
        <f t="shared" si="6"/>
        <v>0.78055555555555589</v>
      </c>
      <c r="D32" s="4">
        <f t="shared" si="7"/>
        <v>0.78194444444444478</v>
      </c>
      <c r="E32" s="4">
        <f t="shared" si="8"/>
        <v>0.78333333333333366</v>
      </c>
      <c r="F32" s="4">
        <f t="shared" si="9"/>
        <v>0.78472222222222254</v>
      </c>
      <c r="G32" s="4">
        <f t="shared" si="10"/>
        <v>0.78611111111111143</v>
      </c>
      <c r="H32" s="4">
        <f t="shared" si="11"/>
        <v>0.78750000000000031</v>
      </c>
      <c r="I32" s="4">
        <f t="shared" si="12"/>
        <v>0.78888888888888919</v>
      </c>
      <c r="J32" s="4">
        <f t="shared" si="13"/>
        <v>0.79027777777777808</v>
      </c>
      <c r="K32" s="4">
        <f t="shared" si="14"/>
        <v>0.79166666666666696</v>
      </c>
      <c r="L32" s="4">
        <f t="shared" si="15"/>
        <v>0.79305555555555596</v>
      </c>
      <c r="M32" s="51">
        <f t="shared" si="16"/>
        <v>0.79444444444444484</v>
      </c>
      <c r="N32" s="4">
        <f t="shared" si="17"/>
        <v>0.79652777777777817</v>
      </c>
      <c r="O32" s="4">
        <f t="shared" si="18"/>
        <v>0.79791666666666705</v>
      </c>
      <c r="P32" s="4">
        <f t="shared" si="19"/>
        <v>0.79930555555555594</v>
      </c>
      <c r="Q32" s="4">
        <f t="shared" si="20"/>
        <v>0.80069444444444482</v>
      </c>
      <c r="R32" s="4">
        <f t="shared" si="21"/>
        <v>0.8020833333333337</v>
      </c>
      <c r="S32" s="4">
        <f t="shared" si="22"/>
        <v>0.80347222222222259</v>
      </c>
      <c r="T32" s="4">
        <f t="shared" si="23"/>
        <v>0.80486111111111147</v>
      </c>
      <c r="U32" s="4">
        <f t="shared" si="24"/>
        <v>0.80763888888888924</v>
      </c>
      <c r="V32" s="119">
        <v>40</v>
      </c>
      <c r="W32" s="27">
        <v>343</v>
      </c>
    </row>
    <row r="33" spans="1:23" ht="21" x14ac:dyDescent="0.25">
      <c r="A33" s="117">
        <v>41</v>
      </c>
      <c r="B33" s="7">
        <f t="shared" si="5"/>
        <v>0.79652777777777817</v>
      </c>
      <c r="C33" s="7">
        <f t="shared" si="6"/>
        <v>0.80138888888888926</v>
      </c>
      <c r="D33" s="7">
        <f t="shared" si="7"/>
        <v>0.80277777777777815</v>
      </c>
      <c r="E33" s="7">
        <f t="shared" si="8"/>
        <v>0.80416666666666703</v>
      </c>
      <c r="F33" s="7">
        <f t="shared" si="9"/>
        <v>0.80555555555555591</v>
      </c>
      <c r="G33" s="7">
        <f t="shared" si="10"/>
        <v>0.8069444444444448</v>
      </c>
      <c r="H33" s="7">
        <f t="shared" si="11"/>
        <v>0.80833333333333368</v>
      </c>
      <c r="I33" s="7">
        <f t="shared" si="12"/>
        <v>0.80972222222222257</v>
      </c>
      <c r="J33" s="7">
        <f t="shared" si="13"/>
        <v>0.81111111111111145</v>
      </c>
      <c r="K33" s="7">
        <f t="shared" si="14"/>
        <v>0.81250000000000033</v>
      </c>
      <c r="L33" s="7">
        <f t="shared" si="15"/>
        <v>0.81388888888888933</v>
      </c>
      <c r="M33" s="52">
        <f t="shared" si="16"/>
        <v>0.81527777777777821</v>
      </c>
      <c r="N33" s="7">
        <f t="shared" si="17"/>
        <v>0.81736111111111154</v>
      </c>
      <c r="O33" s="7">
        <f t="shared" si="18"/>
        <v>0.81875000000000042</v>
      </c>
      <c r="P33" s="7">
        <f t="shared" si="19"/>
        <v>0.82013888888888931</v>
      </c>
      <c r="Q33" s="7">
        <f t="shared" si="20"/>
        <v>0.82152777777777819</v>
      </c>
      <c r="R33" s="7">
        <f t="shared" si="21"/>
        <v>0.82291666666666707</v>
      </c>
      <c r="S33" s="7">
        <f t="shared" si="22"/>
        <v>0.82430555555555596</v>
      </c>
      <c r="T33" s="7">
        <f t="shared" si="23"/>
        <v>0.82569444444444484</v>
      </c>
      <c r="U33" s="7">
        <f t="shared" si="24"/>
        <v>0.82847222222222261</v>
      </c>
      <c r="V33" s="120">
        <v>41</v>
      </c>
      <c r="W33" s="27">
        <v>344</v>
      </c>
    </row>
    <row r="34" spans="1:23" ht="21" x14ac:dyDescent="0.25">
      <c r="A34" s="116">
        <v>42</v>
      </c>
      <c r="B34" s="4">
        <f t="shared" si="5"/>
        <v>0.81736111111111154</v>
      </c>
      <c r="C34" s="4">
        <f t="shared" si="6"/>
        <v>0.82222222222222263</v>
      </c>
      <c r="D34" s="4">
        <f t="shared" si="7"/>
        <v>0.82361111111111152</v>
      </c>
      <c r="E34" s="4">
        <f t="shared" si="8"/>
        <v>0.8250000000000004</v>
      </c>
      <c r="F34" s="4">
        <f t="shared" si="9"/>
        <v>0.82638888888888928</v>
      </c>
      <c r="G34" s="4">
        <f t="shared" si="10"/>
        <v>0.82777777777777817</v>
      </c>
      <c r="H34" s="4">
        <f t="shared" si="11"/>
        <v>0.82916666666666705</v>
      </c>
      <c r="I34" s="4">
        <f t="shared" si="12"/>
        <v>0.83055555555555594</v>
      </c>
      <c r="J34" s="4">
        <f t="shared" si="13"/>
        <v>0.83194444444444482</v>
      </c>
      <c r="K34" s="4">
        <f t="shared" si="14"/>
        <v>0.8333333333333337</v>
      </c>
      <c r="L34" s="4">
        <f t="shared" si="15"/>
        <v>0.8347222222222227</v>
      </c>
      <c r="M34" s="51">
        <f t="shared" si="16"/>
        <v>0.83611111111111158</v>
      </c>
      <c r="N34" s="4">
        <f t="shared" si="17"/>
        <v>0.83819444444444491</v>
      </c>
      <c r="O34" s="4">
        <f t="shared" si="18"/>
        <v>0.83958333333333379</v>
      </c>
      <c r="P34" s="4">
        <f t="shared" si="19"/>
        <v>0.84097222222222268</v>
      </c>
      <c r="Q34" s="4">
        <f t="shared" si="20"/>
        <v>0.84236111111111156</v>
      </c>
      <c r="R34" s="4">
        <f t="shared" si="21"/>
        <v>0.84375000000000044</v>
      </c>
      <c r="S34" s="4">
        <f t="shared" si="22"/>
        <v>0.84513888888888933</v>
      </c>
      <c r="T34" s="4">
        <f t="shared" si="23"/>
        <v>0.84652777777777821</v>
      </c>
      <c r="U34" s="4">
        <f t="shared" si="24"/>
        <v>0.84930555555555598</v>
      </c>
      <c r="V34" s="119">
        <v>42</v>
      </c>
      <c r="W34" s="27">
        <v>340</v>
      </c>
    </row>
    <row r="35" spans="1:23" ht="21" x14ac:dyDescent="0.25">
      <c r="A35" s="117">
        <v>43</v>
      </c>
      <c r="B35" s="7">
        <f t="shared" si="5"/>
        <v>0.83819444444444491</v>
      </c>
      <c r="C35" s="7">
        <f t="shared" si="6"/>
        <v>0.843055555555556</v>
      </c>
      <c r="D35" s="7">
        <f t="shared" si="7"/>
        <v>0.84444444444444489</v>
      </c>
      <c r="E35" s="7">
        <f t="shared" si="8"/>
        <v>0.84583333333333377</v>
      </c>
      <c r="F35" s="7">
        <f t="shared" si="9"/>
        <v>0.84722222222222265</v>
      </c>
      <c r="G35" s="7">
        <f t="shared" si="10"/>
        <v>0.84861111111111154</v>
      </c>
      <c r="H35" s="7">
        <f t="shared" si="11"/>
        <v>0.85000000000000042</v>
      </c>
      <c r="I35" s="7">
        <f t="shared" si="12"/>
        <v>0.85138888888888931</v>
      </c>
      <c r="J35" s="7">
        <f t="shared" si="13"/>
        <v>0.85277777777777819</v>
      </c>
      <c r="K35" s="7">
        <f t="shared" si="14"/>
        <v>0.85416666666666707</v>
      </c>
      <c r="L35" s="7">
        <f t="shared" si="15"/>
        <v>0.85555555555555607</v>
      </c>
      <c r="M35" s="52">
        <f t="shared" si="16"/>
        <v>0.85694444444444495</v>
      </c>
      <c r="N35" s="7">
        <f t="shared" si="17"/>
        <v>0.85902777777777828</v>
      </c>
      <c r="O35" s="7">
        <f t="shared" si="18"/>
        <v>0.86041666666666716</v>
      </c>
      <c r="P35" s="7">
        <f t="shared" si="19"/>
        <v>0.86180555555555605</v>
      </c>
      <c r="Q35" s="7">
        <f t="shared" si="20"/>
        <v>0.86319444444444493</v>
      </c>
      <c r="R35" s="7">
        <f t="shared" si="21"/>
        <v>0.86458333333333381</v>
      </c>
      <c r="S35" s="7">
        <f t="shared" si="22"/>
        <v>0.8659722222222227</v>
      </c>
      <c r="T35" s="7">
        <f t="shared" si="23"/>
        <v>0.86736111111111158</v>
      </c>
      <c r="U35" s="7">
        <f t="shared" si="24"/>
        <v>0.87013888888888935</v>
      </c>
      <c r="V35" s="120">
        <v>43</v>
      </c>
      <c r="W35" s="27">
        <v>341</v>
      </c>
    </row>
    <row r="36" spans="1:23" ht="21" x14ac:dyDescent="0.25">
      <c r="A36" s="116">
        <v>40</v>
      </c>
      <c r="B36" s="4">
        <f t="shared" si="5"/>
        <v>0.85902777777777828</v>
      </c>
      <c r="C36" s="4">
        <f t="shared" si="6"/>
        <v>0.86388888888888937</v>
      </c>
      <c r="D36" s="4">
        <f t="shared" si="7"/>
        <v>0.86527777777777826</v>
      </c>
      <c r="E36" s="4">
        <f t="shared" si="8"/>
        <v>0.86666666666666714</v>
      </c>
      <c r="F36" s="4">
        <f t="shared" si="9"/>
        <v>0.86805555555555602</v>
      </c>
      <c r="G36" s="4">
        <f t="shared" si="10"/>
        <v>0.86944444444444491</v>
      </c>
      <c r="H36" s="4">
        <f t="shared" si="11"/>
        <v>0.87083333333333379</v>
      </c>
      <c r="I36" s="4">
        <f t="shared" si="12"/>
        <v>0.87222222222222268</v>
      </c>
      <c r="J36" s="4">
        <f t="shared" si="13"/>
        <v>0.87361111111111156</v>
      </c>
      <c r="K36" s="4">
        <f t="shared" si="14"/>
        <v>0.87500000000000044</v>
      </c>
      <c r="L36" s="4">
        <f t="shared" si="15"/>
        <v>0.87638888888888944</v>
      </c>
      <c r="M36" s="51">
        <f t="shared" si="16"/>
        <v>0.87777777777777832</v>
      </c>
      <c r="N36" s="4">
        <f t="shared" si="17"/>
        <v>0.87986111111111165</v>
      </c>
      <c r="O36" s="4">
        <f t="shared" si="18"/>
        <v>0.88125000000000053</v>
      </c>
      <c r="P36" s="4">
        <f t="shared" si="19"/>
        <v>0.88263888888888942</v>
      </c>
      <c r="Q36" s="4">
        <f t="shared" si="20"/>
        <v>0.8840277777777783</v>
      </c>
      <c r="R36" s="4">
        <f t="shared" si="21"/>
        <v>0.88541666666666718</v>
      </c>
      <c r="S36" s="4">
        <f t="shared" si="22"/>
        <v>0.88680555555555607</v>
      </c>
      <c r="T36" s="4">
        <f t="shared" si="23"/>
        <v>0.88819444444444495</v>
      </c>
      <c r="U36" s="4">
        <f t="shared" si="24"/>
        <v>0.89097222222222272</v>
      </c>
      <c r="V36" s="119">
        <v>40</v>
      </c>
      <c r="W36" s="27">
        <v>342</v>
      </c>
    </row>
    <row r="37" spans="1:23" ht="21" x14ac:dyDescent="0.25">
      <c r="A37" s="117">
        <v>41</v>
      </c>
      <c r="B37" s="7">
        <f t="shared" si="5"/>
        <v>0.87986111111111165</v>
      </c>
      <c r="C37" s="7">
        <f t="shared" si="6"/>
        <v>0.88472222222222274</v>
      </c>
      <c r="D37" s="7">
        <f t="shared" si="7"/>
        <v>0.88611111111111163</v>
      </c>
      <c r="E37" s="7">
        <f t="shared" si="8"/>
        <v>0.88750000000000051</v>
      </c>
      <c r="F37" s="7">
        <f t="shared" si="9"/>
        <v>0.88888888888888939</v>
      </c>
      <c r="G37" s="7">
        <f t="shared" si="10"/>
        <v>0.89027777777777828</v>
      </c>
      <c r="H37" s="7">
        <f t="shared" si="11"/>
        <v>0.89166666666666716</v>
      </c>
      <c r="I37" s="7">
        <f t="shared" si="12"/>
        <v>0.89305555555555605</v>
      </c>
      <c r="J37" s="7">
        <f t="shared" si="13"/>
        <v>0.89444444444444493</v>
      </c>
      <c r="K37" s="7">
        <f t="shared" si="14"/>
        <v>0.89583333333333381</v>
      </c>
      <c r="L37" s="7">
        <f t="shared" si="15"/>
        <v>0.89722222222222281</v>
      </c>
      <c r="M37" s="52">
        <f t="shared" si="16"/>
        <v>0.89861111111111169</v>
      </c>
      <c r="N37" s="7">
        <f t="shared" si="17"/>
        <v>0.90069444444444502</v>
      </c>
      <c r="O37" s="7">
        <f t="shared" si="18"/>
        <v>0.9020833333333339</v>
      </c>
      <c r="P37" s="7">
        <f t="shared" si="19"/>
        <v>0.90347222222222279</v>
      </c>
      <c r="Q37" s="7">
        <f t="shared" si="20"/>
        <v>0.90486111111111167</v>
      </c>
      <c r="R37" s="7">
        <f t="shared" si="21"/>
        <v>0.90625000000000056</v>
      </c>
      <c r="S37" s="7">
        <f t="shared" si="22"/>
        <v>0.90763888888888944</v>
      </c>
      <c r="T37" s="7">
        <f t="shared" si="23"/>
        <v>0.90902777777777832</v>
      </c>
      <c r="U37" s="7">
        <f t="shared" si="24"/>
        <v>0.91180555555555609</v>
      </c>
      <c r="V37" s="120">
        <v>41</v>
      </c>
      <c r="W37" s="27">
        <v>343</v>
      </c>
    </row>
    <row r="38" spans="1:23" ht="21" x14ac:dyDescent="0.25">
      <c r="A38" s="116">
        <v>42</v>
      </c>
      <c r="B38" s="4">
        <f t="shared" si="5"/>
        <v>0.90069444444444502</v>
      </c>
      <c r="C38" s="4">
        <f t="shared" si="6"/>
        <v>0.90555555555555611</v>
      </c>
      <c r="D38" s="4">
        <f t="shared" si="7"/>
        <v>0.906944444444445</v>
      </c>
      <c r="E38" s="4">
        <f t="shared" si="8"/>
        <v>0.90833333333333388</v>
      </c>
      <c r="F38" s="4">
        <f t="shared" si="9"/>
        <v>0.90972222222222276</v>
      </c>
      <c r="G38" s="4">
        <f t="shared" si="10"/>
        <v>0.91111111111111165</v>
      </c>
      <c r="H38" s="4">
        <f t="shared" si="11"/>
        <v>0.91250000000000053</v>
      </c>
      <c r="I38" s="4">
        <f t="shared" si="12"/>
        <v>0.91388888888888942</v>
      </c>
      <c r="J38" s="4">
        <f t="shared" si="13"/>
        <v>0.9152777777777783</v>
      </c>
      <c r="K38" s="4">
        <f t="shared" si="14"/>
        <v>0.91666666666666718</v>
      </c>
      <c r="L38" s="4">
        <f t="shared" si="15"/>
        <v>0.91805555555555618</v>
      </c>
      <c r="M38" s="51">
        <f t="shared" si="16"/>
        <v>0.91944444444444506</v>
      </c>
      <c r="N38" s="4">
        <f t="shared" si="17"/>
        <v>0.92152777777777839</v>
      </c>
      <c r="O38" s="4">
        <f t="shared" si="18"/>
        <v>0.92291666666666727</v>
      </c>
      <c r="P38" s="4">
        <f t="shared" si="19"/>
        <v>0.92430555555555616</v>
      </c>
      <c r="Q38" s="4">
        <f t="shared" si="20"/>
        <v>0.92569444444444504</v>
      </c>
      <c r="R38" s="4">
        <f t="shared" si="21"/>
        <v>0.92708333333333393</v>
      </c>
      <c r="S38" s="4">
        <f t="shared" si="22"/>
        <v>0.92847222222222281</v>
      </c>
      <c r="T38" s="4">
        <f t="shared" si="23"/>
        <v>0.92986111111111169</v>
      </c>
      <c r="U38" s="4">
        <f t="shared" si="24"/>
        <v>0.93263888888888946</v>
      </c>
      <c r="V38" s="119">
        <v>42</v>
      </c>
      <c r="W38" s="27">
        <v>344</v>
      </c>
    </row>
    <row r="39" spans="1:23" ht="21" x14ac:dyDescent="0.25">
      <c r="A39" s="117">
        <v>43</v>
      </c>
      <c r="B39" s="7">
        <f t="shared" si="5"/>
        <v>0.92152777777777839</v>
      </c>
      <c r="C39" s="7">
        <f t="shared" si="6"/>
        <v>0.92638888888888948</v>
      </c>
      <c r="D39" s="7">
        <f t="shared" si="7"/>
        <v>0.92777777777777837</v>
      </c>
      <c r="E39" s="7">
        <f t="shared" si="8"/>
        <v>0.92916666666666725</v>
      </c>
      <c r="F39" s="7">
        <f t="shared" si="9"/>
        <v>0.93055555555555614</v>
      </c>
      <c r="G39" s="7">
        <f t="shared" si="10"/>
        <v>0.93194444444444502</v>
      </c>
      <c r="H39" s="7">
        <f t="shared" si="11"/>
        <v>0.9333333333333339</v>
      </c>
      <c r="I39" s="7">
        <f t="shared" si="12"/>
        <v>0.93472222222222279</v>
      </c>
      <c r="J39" s="7">
        <f t="shared" si="13"/>
        <v>0.93611111111111167</v>
      </c>
      <c r="K39" s="7">
        <f t="shared" si="14"/>
        <v>0.93750000000000056</v>
      </c>
      <c r="L39" s="7">
        <f t="shared" si="15"/>
        <v>0.93888888888888955</v>
      </c>
      <c r="M39" s="52">
        <f t="shared" si="16"/>
        <v>0.94027777777777843</v>
      </c>
      <c r="N39" s="7">
        <f t="shared" si="17"/>
        <v>0.94236111111111176</v>
      </c>
      <c r="O39" s="7">
        <f t="shared" si="18"/>
        <v>0.94375000000000064</v>
      </c>
      <c r="P39" s="7">
        <f t="shared" si="19"/>
        <v>0.94513888888888953</v>
      </c>
      <c r="Q39" s="7">
        <f t="shared" si="20"/>
        <v>0.94652777777777841</v>
      </c>
      <c r="R39" s="7">
        <f t="shared" si="21"/>
        <v>0.9479166666666673</v>
      </c>
      <c r="S39" s="7">
        <f t="shared" si="22"/>
        <v>0.94930555555555618</v>
      </c>
      <c r="T39" s="7">
        <f t="shared" si="23"/>
        <v>0.95069444444444506</v>
      </c>
      <c r="U39" s="7">
        <f t="shared" si="24"/>
        <v>0.95347222222222283</v>
      </c>
      <c r="V39" s="120">
        <v>43</v>
      </c>
      <c r="W39" s="27">
        <v>340</v>
      </c>
    </row>
    <row r="40" spans="1:23" ht="21" x14ac:dyDescent="0.25">
      <c r="A40" s="116">
        <v>40</v>
      </c>
      <c r="B40" s="4">
        <f t="shared" si="5"/>
        <v>0.94236111111111176</v>
      </c>
      <c r="C40" s="4">
        <f t="shared" si="6"/>
        <v>0.94722222222222285</v>
      </c>
      <c r="D40" s="4">
        <f t="shared" si="7"/>
        <v>0.94861111111111174</v>
      </c>
      <c r="E40" s="4">
        <f t="shared" si="8"/>
        <v>0.95000000000000062</v>
      </c>
      <c r="F40" s="4">
        <f t="shared" si="9"/>
        <v>0.95138888888888951</v>
      </c>
      <c r="G40" s="4">
        <f t="shared" si="10"/>
        <v>0.95277777777777839</v>
      </c>
      <c r="H40" s="4">
        <f t="shared" si="11"/>
        <v>0.95416666666666727</v>
      </c>
      <c r="I40" s="4">
        <f t="shared" si="12"/>
        <v>0.95555555555555616</v>
      </c>
      <c r="J40" s="4">
        <f t="shared" si="13"/>
        <v>0.95694444444444504</v>
      </c>
      <c r="K40" s="4">
        <f t="shared" si="14"/>
        <v>0.95833333333333393</v>
      </c>
      <c r="L40" s="4">
        <f t="shared" si="15"/>
        <v>0.95972222222222292</v>
      </c>
      <c r="M40" s="51">
        <f t="shared" si="16"/>
        <v>0.9611111111111118</v>
      </c>
      <c r="N40" s="4">
        <f t="shared" si="17"/>
        <v>0.96319444444444513</v>
      </c>
      <c r="O40" s="4">
        <f t="shared" si="18"/>
        <v>0.96458333333333401</v>
      </c>
      <c r="P40" s="4">
        <f t="shared" si="19"/>
        <v>0.9659722222222229</v>
      </c>
      <c r="Q40" s="4">
        <f t="shared" si="20"/>
        <v>0.96736111111111178</v>
      </c>
      <c r="R40" s="4">
        <f t="shared" si="21"/>
        <v>0.96875000000000067</v>
      </c>
      <c r="S40" s="4">
        <f t="shared" si="22"/>
        <v>0.97013888888888955</v>
      </c>
      <c r="T40" s="4">
        <f t="shared" si="23"/>
        <v>0.97152777777777843</v>
      </c>
      <c r="U40" s="4">
        <f t="shared" si="24"/>
        <v>0.9743055555555562</v>
      </c>
      <c r="V40" s="119">
        <v>40</v>
      </c>
      <c r="W40" s="27">
        <v>341</v>
      </c>
    </row>
    <row r="41" spans="1:23" ht="21" x14ac:dyDescent="0.25">
      <c r="A41" s="117">
        <v>41</v>
      </c>
      <c r="B41" s="7">
        <f t="shared" si="5"/>
        <v>0.96319444444444513</v>
      </c>
      <c r="C41" s="7">
        <f t="shared" si="6"/>
        <v>0.96805555555555622</v>
      </c>
      <c r="D41" s="7">
        <f t="shared" si="7"/>
        <v>0.96944444444444511</v>
      </c>
      <c r="E41" s="7">
        <f t="shared" si="8"/>
        <v>0.97083333333333399</v>
      </c>
      <c r="F41" s="7">
        <f t="shared" si="9"/>
        <v>0.97222222222222288</v>
      </c>
      <c r="G41" s="7">
        <f t="shared" si="10"/>
        <v>0.97361111111111176</v>
      </c>
      <c r="H41" s="7">
        <f t="shared" si="11"/>
        <v>0.97500000000000064</v>
      </c>
      <c r="I41" s="7">
        <f t="shared" si="12"/>
        <v>0.97638888888888953</v>
      </c>
      <c r="J41" s="7">
        <f t="shared" si="13"/>
        <v>0.97777777777777841</v>
      </c>
      <c r="K41" s="7">
        <f t="shared" si="14"/>
        <v>0.9791666666666673</v>
      </c>
      <c r="L41" s="7">
        <f t="shared" si="15"/>
        <v>0.98055555555555629</v>
      </c>
      <c r="M41" s="52">
        <f t="shared" si="16"/>
        <v>0.98194444444444517</v>
      </c>
      <c r="N41" s="7">
        <f t="shared" si="17"/>
        <v>0.9840277777777785</v>
      </c>
      <c r="O41" s="7">
        <f t="shared" si="18"/>
        <v>0.98541666666666738</v>
      </c>
      <c r="P41" s="7">
        <f t="shared" si="19"/>
        <v>0.98680555555555627</v>
      </c>
      <c r="Q41" s="7">
        <f t="shared" si="20"/>
        <v>0.98819444444444515</v>
      </c>
      <c r="R41" s="7">
        <f t="shared" si="21"/>
        <v>0.98958333333333404</v>
      </c>
      <c r="S41" s="7">
        <f t="shared" si="22"/>
        <v>0.99097222222222292</v>
      </c>
      <c r="T41" s="7">
        <f t="shared" si="23"/>
        <v>0.9923611111111118</v>
      </c>
      <c r="U41" s="7">
        <f t="shared" si="24"/>
        <v>0.99513888888888957</v>
      </c>
      <c r="V41" s="120">
        <v>41</v>
      </c>
      <c r="W41" s="27">
        <v>342</v>
      </c>
    </row>
    <row r="42" spans="1:23" ht="21" x14ac:dyDescent="0.25">
      <c r="A42" s="116">
        <v>42</v>
      </c>
      <c r="B42" s="4">
        <f t="shared" si="5"/>
        <v>0.9840277777777785</v>
      </c>
      <c r="C42" s="4">
        <f t="shared" si="6"/>
        <v>0.98888888888888959</v>
      </c>
      <c r="D42" s="4">
        <f t="shared" si="7"/>
        <v>0.99027777777777848</v>
      </c>
      <c r="E42" s="4">
        <f t="shared" si="8"/>
        <v>0.99166666666666736</v>
      </c>
      <c r="F42" s="4">
        <f t="shared" si="9"/>
        <v>0.99305555555555625</v>
      </c>
      <c r="G42" s="4">
        <f t="shared" si="10"/>
        <v>0.99444444444444513</v>
      </c>
      <c r="H42" s="4">
        <f t="shared" si="11"/>
        <v>0.99583333333333401</v>
      </c>
      <c r="I42" s="4">
        <f t="shared" si="12"/>
        <v>0.9972222222222229</v>
      </c>
      <c r="J42" s="4">
        <f t="shared" si="13"/>
        <v>0.99861111111111178</v>
      </c>
      <c r="K42" s="4">
        <f t="shared" si="14"/>
        <v>1.0000000000000007</v>
      </c>
      <c r="L42" s="4">
        <f t="shared" si="15"/>
        <v>1.0013888888888896</v>
      </c>
      <c r="M42" s="51">
        <f t="shared" si="16"/>
        <v>1.0027777777777784</v>
      </c>
      <c r="N42" s="4">
        <f t="shared" si="17"/>
        <v>1.0048611111111119</v>
      </c>
      <c r="O42" s="4">
        <f t="shared" si="18"/>
        <v>1.0062500000000008</v>
      </c>
      <c r="P42" s="4">
        <f t="shared" si="19"/>
        <v>1.0076388888888896</v>
      </c>
      <c r="Q42" s="4">
        <f t="shared" si="20"/>
        <v>1.0090277777777785</v>
      </c>
      <c r="R42" s="4">
        <f t="shared" si="21"/>
        <v>1.0104166666666674</v>
      </c>
      <c r="S42" s="4">
        <f t="shared" si="22"/>
        <v>1.0118055555555563</v>
      </c>
      <c r="T42" s="4">
        <f t="shared" si="23"/>
        <v>1.0131944444444452</v>
      </c>
      <c r="U42" s="4">
        <f t="shared" si="24"/>
        <v>1.0159722222222229</v>
      </c>
      <c r="V42" s="119">
        <v>42</v>
      </c>
      <c r="W42" s="27">
        <v>343</v>
      </c>
    </row>
  </sheetData>
  <mergeCells count="3">
    <mergeCell ref="H2:O2"/>
    <mergeCell ref="Q2:V2"/>
    <mergeCell ref="H1:O1"/>
  </mergeCells>
  <printOptions horizontalCentered="1" verticalCentered="1"/>
  <pageMargins left="0.25" right="0.25" top="0.75" bottom="0.75" header="0.3" footer="0.3"/>
  <pageSetup scale="5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8E9090"/>
    <pageSetUpPr fitToPage="1"/>
  </sheetPr>
  <dimension ref="A1:U41"/>
  <sheetViews>
    <sheetView view="pageBreakPreview" zoomScale="90" zoomScaleNormal="100" zoomScaleSheetLayoutView="90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V1" sqref="V1"/>
    </sheetView>
  </sheetViews>
  <sheetFormatPr defaultRowHeight="15" x14ac:dyDescent="0.25"/>
  <cols>
    <col min="1" max="1" width="8.7109375" style="34" customWidth="1"/>
    <col min="2" max="9" width="8.7109375" customWidth="1"/>
    <col min="10" max="10" width="1" customWidth="1"/>
    <col min="11" max="11" width="8.7109375" customWidth="1"/>
    <col min="12" max="12" width="1" customWidth="1"/>
    <col min="13" max="20" width="8.7109375" customWidth="1"/>
    <col min="21" max="21" width="8.7109375" style="34" customWidth="1"/>
  </cols>
  <sheetData>
    <row r="1" spans="1:21" ht="30" thickBot="1" x14ac:dyDescent="0.4">
      <c r="B1" s="91"/>
      <c r="C1" s="92"/>
      <c r="D1" s="92"/>
      <c r="E1" s="92"/>
      <c r="F1" s="92"/>
      <c r="G1" s="92"/>
      <c r="H1" s="244" t="s">
        <v>64</v>
      </c>
      <c r="I1" s="244"/>
      <c r="J1" s="244"/>
      <c r="K1" s="244"/>
      <c r="L1" s="244"/>
      <c r="M1" s="244"/>
      <c r="N1" s="244"/>
      <c r="O1" s="92"/>
      <c r="P1" s="92"/>
      <c r="Q1" s="245" t="s">
        <v>63</v>
      </c>
      <c r="R1" s="246"/>
      <c r="S1" s="246"/>
      <c r="T1" s="247"/>
    </row>
    <row r="2" spans="1:21" ht="17.25" thickBot="1" x14ac:dyDescent="0.35">
      <c r="B2" s="25"/>
      <c r="C2" s="24"/>
      <c r="D2" s="24"/>
      <c r="E2" s="24"/>
      <c r="F2" s="24"/>
      <c r="G2" s="248" t="s">
        <v>74</v>
      </c>
      <c r="H2" s="248"/>
      <c r="I2" s="248"/>
      <c r="J2" s="248"/>
      <c r="K2" s="248"/>
      <c r="L2" s="248"/>
      <c r="M2" s="248"/>
      <c r="N2" s="248"/>
      <c r="O2" s="248"/>
      <c r="P2" s="249" t="s">
        <v>87</v>
      </c>
      <c r="Q2" s="249"/>
      <c r="R2" s="249"/>
      <c r="S2" s="249"/>
      <c r="T2" s="250"/>
    </row>
    <row r="3" spans="1:21" ht="17.25" thickBot="1" x14ac:dyDescent="0.35">
      <c r="B3" s="93"/>
      <c r="C3" s="96"/>
      <c r="D3" s="253" t="s">
        <v>71</v>
      </c>
      <c r="E3" s="253"/>
      <c r="F3" s="253"/>
      <c r="G3" s="253"/>
      <c r="H3" s="253"/>
      <c r="I3" s="95"/>
      <c r="J3" s="23"/>
      <c r="K3" s="251" t="s">
        <v>1</v>
      </c>
      <c r="L3" s="23"/>
      <c r="M3" s="93"/>
      <c r="N3" s="253" t="s">
        <v>72</v>
      </c>
      <c r="O3" s="253"/>
      <c r="P3" s="253"/>
      <c r="Q3" s="253"/>
      <c r="R3" s="253"/>
      <c r="S3" s="94"/>
      <c r="T3" s="95"/>
    </row>
    <row r="4" spans="1:21" ht="56.25" thickBot="1" x14ac:dyDescent="0.3">
      <c r="A4" s="36" t="s">
        <v>73</v>
      </c>
      <c r="B4" s="97" t="s">
        <v>1</v>
      </c>
      <c r="C4" s="19" t="s">
        <v>12</v>
      </c>
      <c r="D4" s="19" t="s">
        <v>57</v>
      </c>
      <c r="E4" s="20" t="s">
        <v>58</v>
      </c>
      <c r="F4" s="20" t="s">
        <v>59</v>
      </c>
      <c r="G4" s="20" t="s">
        <v>60</v>
      </c>
      <c r="H4" s="20" t="s">
        <v>61</v>
      </c>
      <c r="I4" s="22" t="s">
        <v>62</v>
      </c>
      <c r="J4" s="17"/>
      <c r="K4" s="252"/>
      <c r="L4" s="17"/>
      <c r="M4" s="21" t="s">
        <v>62</v>
      </c>
      <c r="N4" s="20" t="s">
        <v>61</v>
      </c>
      <c r="O4" s="20" t="s">
        <v>60</v>
      </c>
      <c r="P4" s="20" t="s">
        <v>59</v>
      </c>
      <c r="Q4" s="20" t="s">
        <v>58</v>
      </c>
      <c r="R4" s="19" t="s">
        <v>57</v>
      </c>
      <c r="S4" s="18" t="s">
        <v>12</v>
      </c>
      <c r="T4" s="101" t="s">
        <v>1</v>
      </c>
      <c r="U4" s="36" t="s">
        <v>73</v>
      </c>
    </row>
    <row r="5" spans="1:21" ht="14.45" customHeight="1" thickBot="1" x14ac:dyDescent="0.3">
      <c r="A5" s="78"/>
      <c r="B5" s="98"/>
      <c r="C5" s="79"/>
      <c r="D5" s="80">
        <v>1.388888888888995E-3</v>
      </c>
      <c r="E5" s="80">
        <v>1.388888888888995E-3</v>
      </c>
      <c r="F5" s="80">
        <v>6.9444444444399789E-4</v>
      </c>
      <c r="G5" s="80">
        <v>1.388888888888995E-3</v>
      </c>
      <c r="H5" s="80">
        <v>1.388888888888995E-3</v>
      </c>
      <c r="I5" s="81">
        <v>6.944444444440534E-4</v>
      </c>
      <c r="J5" s="17"/>
      <c r="K5" s="103"/>
      <c r="L5" s="17"/>
      <c r="M5" s="82"/>
      <c r="N5" s="80">
        <v>6.9444444444499709E-4</v>
      </c>
      <c r="O5" s="80">
        <v>1.388888888888995E-3</v>
      </c>
      <c r="P5" s="80">
        <v>6.9444444444399789E-4</v>
      </c>
      <c r="Q5" s="80">
        <v>6.9444444444499709E-4</v>
      </c>
      <c r="R5" s="80">
        <v>1.388888888888995E-3</v>
      </c>
      <c r="S5" s="80">
        <v>1.3888888888879958E-3</v>
      </c>
      <c r="T5" s="102"/>
      <c r="U5" s="78"/>
    </row>
    <row r="6" spans="1:21" ht="15" customHeight="1" x14ac:dyDescent="0.25">
      <c r="A6" s="89">
        <v>370</v>
      </c>
      <c r="B6" s="99">
        <v>70</v>
      </c>
      <c r="C6" s="77">
        <v>0.25138888888888899</v>
      </c>
      <c r="D6" s="85">
        <f>C6+D$5</f>
        <v>0.25277777777777799</v>
      </c>
      <c r="E6" s="12">
        <f t="shared" ref="E6:I6" si="0">D6+E$5</f>
        <v>0.25416666666666698</v>
      </c>
      <c r="F6" s="12">
        <f t="shared" si="0"/>
        <v>0.25486111111111098</v>
      </c>
      <c r="G6" s="12">
        <f t="shared" si="0"/>
        <v>0.25624999999999998</v>
      </c>
      <c r="H6" s="12">
        <f t="shared" si="0"/>
        <v>0.25763888888888897</v>
      </c>
      <c r="I6" s="12">
        <f t="shared" si="0"/>
        <v>0.25833333333333303</v>
      </c>
      <c r="J6" s="16"/>
      <c r="K6" s="99">
        <v>70</v>
      </c>
      <c r="L6" s="16"/>
      <c r="M6" s="83">
        <v>0.26180555555555501</v>
      </c>
      <c r="N6" s="12">
        <f>M6+N$5</f>
        <v>0.26250000000000001</v>
      </c>
      <c r="O6" s="12">
        <f t="shared" ref="O6:S6" si="1">N6+O$5</f>
        <v>0.26388888888888901</v>
      </c>
      <c r="P6" s="12">
        <f t="shared" si="1"/>
        <v>0.264583333333333</v>
      </c>
      <c r="Q6" s="12">
        <f t="shared" si="1"/>
        <v>0.265277777777778</v>
      </c>
      <c r="R6" s="12">
        <f t="shared" si="1"/>
        <v>0.266666666666667</v>
      </c>
      <c r="S6" s="12">
        <f t="shared" si="1"/>
        <v>0.26805555555555499</v>
      </c>
      <c r="T6" s="99">
        <v>70</v>
      </c>
      <c r="U6" s="37">
        <v>370</v>
      </c>
    </row>
    <row r="7" spans="1:21" x14ac:dyDescent="0.25">
      <c r="A7" s="89">
        <v>371</v>
      </c>
      <c r="B7" s="100">
        <v>70</v>
      </c>
      <c r="C7" s="33">
        <f>C6+TIME(,30,)</f>
        <v>0.27222222222222231</v>
      </c>
      <c r="D7" s="14">
        <f t="shared" ref="D7:D33" si="2">D6+TIME(,30,)</f>
        <v>0.2736111111111113</v>
      </c>
      <c r="E7" s="14">
        <f t="shared" ref="E7:E33" si="3">E6+TIME(,30,)</f>
        <v>0.2750000000000003</v>
      </c>
      <c r="F7" s="14">
        <f t="shared" ref="F7:F33" si="4">F6+TIME(,30,)</f>
        <v>0.2756944444444443</v>
      </c>
      <c r="G7" s="14">
        <f t="shared" ref="G7:G33" si="5">G6+TIME(,30,)</f>
        <v>0.27708333333333329</v>
      </c>
      <c r="H7" s="14">
        <f t="shared" ref="H7:H33" si="6">H6+TIME(,30,)</f>
        <v>0.27847222222222229</v>
      </c>
      <c r="I7" s="15">
        <f t="shared" ref="I7:I33" si="7">I6+TIME(,30,)</f>
        <v>0.27916666666666634</v>
      </c>
      <c r="J7" s="16"/>
      <c r="K7" s="100">
        <v>70</v>
      </c>
      <c r="L7" s="16"/>
      <c r="M7" s="14">
        <f>M6+TIME(,30,)</f>
        <v>0.28263888888888833</v>
      </c>
      <c r="N7" s="14">
        <f t="shared" ref="N7:N33" si="8">N6+TIME(,30,)</f>
        <v>0.28333333333333333</v>
      </c>
      <c r="O7" s="14">
        <f t="shared" ref="O7:O33" si="9">O6+TIME(,30,)</f>
        <v>0.28472222222222232</v>
      </c>
      <c r="P7" s="14">
        <f t="shared" ref="P7:P33" si="10">P6+TIME(,30,)</f>
        <v>0.28541666666666632</v>
      </c>
      <c r="Q7" s="14">
        <f t="shared" ref="Q7:Q33" si="11">Q6+TIME(,30,)</f>
        <v>0.28611111111111132</v>
      </c>
      <c r="R7" s="14">
        <f t="shared" ref="R7:R33" si="12">R6+TIME(,30,)</f>
        <v>0.28750000000000031</v>
      </c>
      <c r="S7" s="14">
        <f t="shared" ref="S7:S33" si="13">S6+TIME(,30,)</f>
        <v>0.28888888888888831</v>
      </c>
      <c r="T7" s="100">
        <v>70</v>
      </c>
      <c r="U7" s="37">
        <v>371</v>
      </c>
    </row>
    <row r="8" spans="1:21" x14ac:dyDescent="0.25">
      <c r="A8" s="37">
        <v>370</v>
      </c>
      <c r="B8" s="99">
        <v>70</v>
      </c>
      <c r="C8" s="32">
        <f t="shared" ref="C8:C33" si="14">C7+TIME(,30,)</f>
        <v>0.29305555555555562</v>
      </c>
      <c r="D8" s="12">
        <f t="shared" si="2"/>
        <v>0.29444444444444462</v>
      </c>
      <c r="E8" s="12">
        <f t="shared" si="3"/>
        <v>0.29583333333333361</v>
      </c>
      <c r="F8" s="12">
        <f t="shared" si="4"/>
        <v>0.29652777777777761</v>
      </c>
      <c r="G8" s="12">
        <f t="shared" si="5"/>
        <v>0.29791666666666661</v>
      </c>
      <c r="H8" s="12">
        <f t="shared" si="6"/>
        <v>0.2993055555555556</v>
      </c>
      <c r="I8" s="12">
        <f t="shared" si="7"/>
        <v>0.29999999999999966</v>
      </c>
      <c r="J8" s="16"/>
      <c r="K8" s="99">
        <v>70</v>
      </c>
      <c r="L8" s="16"/>
      <c r="M8" s="13">
        <f t="shared" ref="M8:M33" si="15">M7+TIME(,30,)</f>
        <v>0.30347222222222164</v>
      </c>
      <c r="N8" s="12">
        <f t="shared" si="8"/>
        <v>0.30416666666666664</v>
      </c>
      <c r="O8" s="12">
        <f t="shared" si="9"/>
        <v>0.30555555555555564</v>
      </c>
      <c r="P8" s="12">
        <f t="shared" si="10"/>
        <v>0.30624999999999963</v>
      </c>
      <c r="Q8" s="12">
        <f t="shared" si="11"/>
        <v>0.30694444444444463</v>
      </c>
      <c r="R8" s="12">
        <f t="shared" si="12"/>
        <v>0.30833333333333363</v>
      </c>
      <c r="S8" s="11">
        <f t="shared" si="13"/>
        <v>0.30972222222222162</v>
      </c>
      <c r="T8" s="99">
        <v>70</v>
      </c>
      <c r="U8" s="37">
        <v>370</v>
      </c>
    </row>
    <row r="9" spans="1:21" x14ac:dyDescent="0.25">
      <c r="A9" s="37">
        <v>371</v>
      </c>
      <c r="B9" s="100">
        <v>70</v>
      </c>
      <c r="C9" s="33">
        <f t="shared" si="14"/>
        <v>0.31388888888888894</v>
      </c>
      <c r="D9" s="14">
        <f t="shared" si="2"/>
        <v>0.31527777777777793</v>
      </c>
      <c r="E9" s="14">
        <f t="shared" si="3"/>
        <v>0.31666666666666693</v>
      </c>
      <c r="F9" s="14">
        <f t="shared" si="4"/>
        <v>0.31736111111111093</v>
      </c>
      <c r="G9" s="14">
        <f t="shared" si="5"/>
        <v>0.31874999999999992</v>
      </c>
      <c r="H9" s="14">
        <f t="shared" si="6"/>
        <v>0.32013888888888892</v>
      </c>
      <c r="I9" s="15">
        <f t="shared" si="7"/>
        <v>0.32083333333333297</v>
      </c>
      <c r="J9" s="16"/>
      <c r="K9" s="100">
        <v>70</v>
      </c>
      <c r="L9" s="16"/>
      <c r="M9" s="14">
        <f t="shared" si="15"/>
        <v>0.32430555555555496</v>
      </c>
      <c r="N9" s="14">
        <f t="shared" si="8"/>
        <v>0.32499999999999996</v>
      </c>
      <c r="O9" s="14">
        <f t="shared" si="9"/>
        <v>0.32638888888888895</v>
      </c>
      <c r="P9" s="14">
        <f t="shared" si="10"/>
        <v>0.32708333333333295</v>
      </c>
      <c r="Q9" s="14">
        <f t="shared" si="11"/>
        <v>0.32777777777777795</v>
      </c>
      <c r="R9" s="14">
        <f t="shared" si="12"/>
        <v>0.32916666666666694</v>
      </c>
      <c r="S9" s="14">
        <f t="shared" si="13"/>
        <v>0.33055555555555494</v>
      </c>
      <c r="T9" s="100">
        <v>70</v>
      </c>
      <c r="U9" s="37">
        <v>371</v>
      </c>
    </row>
    <row r="10" spans="1:21" x14ac:dyDescent="0.25">
      <c r="A10" s="37">
        <v>370</v>
      </c>
      <c r="B10" s="99">
        <v>70</v>
      </c>
      <c r="C10" s="32">
        <f t="shared" si="14"/>
        <v>0.33472222222222225</v>
      </c>
      <c r="D10" s="12">
        <f t="shared" si="2"/>
        <v>0.33611111111111125</v>
      </c>
      <c r="E10" s="12">
        <f t="shared" si="3"/>
        <v>0.33750000000000024</v>
      </c>
      <c r="F10" s="12">
        <f t="shared" si="4"/>
        <v>0.33819444444444424</v>
      </c>
      <c r="G10" s="12">
        <f t="shared" si="5"/>
        <v>0.33958333333333324</v>
      </c>
      <c r="H10" s="12">
        <f t="shared" si="6"/>
        <v>0.34097222222222223</v>
      </c>
      <c r="I10" s="12">
        <f t="shared" si="7"/>
        <v>0.34166666666666629</v>
      </c>
      <c r="J10" s="16"/>
      <c r="K10" s="99">
        <v>70</v>
      </c>
      <c r="L10" s="16"/>
      <c r="M10" s="13">
        <f t="shared" si="15"/>
        <v>0.34513888888888827</v>
      </c>
      <c r="N10" s="12">
        <f t="shared" si="8"/>
        <v>0.34583333333333327</v>
      </c>
      <c r="O10" s="12">
        <f t="shared" si="9"/>
        <v>0.34722222222222227</v>
      </c>
      <c r="P10" s="12">
        <f t="shared" si="10"/>
        <v>0.34791666666666626</v>
      </c>
      <c r="Q10" s="12">
        <f t="shared" si="11"/>
        <v>0.34861111111111126</v>
      </c>
      <c r="R10" s="12">
        <f t="shared" si="12"/>
        <v>0.35000000000000026</v>
      </c>
      <c r="S10" s="11">
        <f t="shared" si="13"/>
        <v>0.35138888888888825</v>
      </c>
      <c r="T10" s="99">
        <v>70</v>
      </c>
      <c r="U10" s="37">
        <v>370</v>
      </c>
    </row>
    <row r="11" spans="1:21" x14ac:dyDescent="0.25">
      <c r="A11" s="37">
        <v>371</v>
      </c>
      <c r="B11" s="100">
        <v>70</v>
      </c>
      <c r="C11" s="33">
        <f t="shared" si="14"/>
        <v>0.35555555555555557</v>
      </c>
      <c r="D11" s="14">
        <f t="shared" si="2"/>
        <v>0.35694444444444456</v>
      </c>
      <c r="E11" s="14">
        <f t="shared" si="3"/>
        <v>0.35833333333333356</v>
      </c>
      <c r="F11" s="14">
        <f t="shared" si="4"/>
        <v>0.35902777777777756</v>
      </c>
      <c r="G11" s="14">
        <f t="shared" si="5"/>
        <v>0.36041666666666655</v>
      </c>
      <c r="H11" s="14">
        <f t="shared" si="6"/>
        <v>0.36180555555555555</v>
      </c>
      <c r="I11" s="15">
        <f t="shared" si="7"/>
        <v>0.3624999999999996</v>
      </c>
      <c r="J11" s="16"/>
      <c r="K11" s="100">
        <v>70</v>
      </c>
      <c r="L11" s="16"/>
      <c r="M11" s="14">
        <f t="shared" si="15"/>
        <v>0.36597222222222159</v>
      </c>
      <c r="N11" s="14">
        <f t="shared" si="8"/>
        <v>0.36666666666666659</v>
      </c>
      <c r="O11" s="14">
        <f t="shared" si="9"/>
        <v>0.36805555555555558</v>
      </c>
      <c r="P11" s="14">
        <f t="shared" si="10"/>
        <v>0.36874999999999958</v>
      </c>
      <c r="Q11" s="14">
        <f t="shared" si="11"/>
        <v>0.36944444444444458</v>
      </c>
      <c r="R11" s="14">
        <f t="shared" si="12"/>
        <v>0.37083333333333357</v>
      </c>
      <c r="S11" s="14">
        <f t="shared" si="13"/>
        <v>0.37222222222222157</v>
      </c>
      <c r="T11" s="100">
        <v>70</v>
      </c>
      <c r="U11" s="37">
        <v>371</v>
      </c>
    </row>
    <row r="12" spans="1:21" x14ac:dyDescent="0.25">
      <c r="A12" s="37">
        <v>370</v>
      </c>
      <c r="B12" s="99">
        <v>70</v>
      </c>
      <c r="C12" s="32">
        <f t="shared" si="14"/>
        <v>0.37638888888888888</v>
      </c>
      <c r="D12" s="12">
        <f t="shared" si="2"/>
        <v>0.37777777777777788</v>
      </c>
      <c r="E12" s="12">
        <f t="shared" si="3"/>
        <v>0.37916666666666687</v>
      </c>
      <c r="F12" s="12">
        <f t="shared" si="4"/>
        <v>0.37986111111111087</v>
      </c>
      <c r="G12" s="12">
        <f t="shared" si="5"/>
        <v>0.38124999999999987</v>
      </c>
      <c r="H12" s="12">
        <f t="shared" si="6"/>
        <v>0.38263888888888886</v>
      </c>
      <c r="I12" s="12">
        <f t="shared" si="7"/>
        <v>0.38333333333333292</v>
      </c>
      <c r="J12" s="16"/>
      <c r="K12" s="99">
        <v>70</v>
      </c>
      <c r="L12" s="16"/>
      <c r="M12" s="13">
        <f t="shared" si="15"/>
        <v>0.3868055555555549</v>
      </c>
      <c r="N12" s="12">
        <f t="shared" si="8"/>
        <v>0.3874999999999999</v>
      </c>
      <c r="O12" s="12">
        <f t="shared" si="9"/>
        <v>0.3888888888888889</v>
      </c>
      <c r="P12" s="12">
        <f t="shared" si="10"/>
        <v>0.38958333333333289</v>
      </c>
      <c r="Q12" s="12">
        <f t="shared" si="11"/>
        <v>0.39027777777777789</v>
      </c>
      <c r="R12" s="12">
        <f t="shared" si="12"/>
        <v>0.39166666666666689</v>
      </c>
      <c r="S12" s="11">
        <f t="shared" si="13"/>
        <v>0.39305555555555488</v>
      </c>
      <c r="T12" s="99">
        <v>70</v>
      </c>
      <c r="U12" s="37">
        <v>370</v>
      </c>
    </row>
    <row r="13" spans="1:21" x14ac:dyDescent="0.25">
      <c r="A13" s="37">
        <v>371</v>
      </c>
      <c r="B13" s="100">
        <v>70</v>
      </c>
      <c r="C13" s="33">
        <f t="shared" si="14"/>
        <v>0.3972222222222222</v>
      </c>
      <c r="D13" s="14">
        <f t="shared" si="2"/>
        <v>0.39861111111111119</v>
      </c>
      <c r="E13" s="14">
        <f t="shared" si="3"/>
        <v>0.40000000000000019</v>
      </c>
      <c r="F13" s="14">
        <f t="shared" si="4"/>
        <v>0.40069444444444419</v>
      </c>
      <c r="G13" s="14">
        <f t="shared" si="5"/>
        <v>0.40208333333333318</v>
      </c>
      <c r="H13" s="14">
        <f t="shared" si="6"/>
        <v>0.40347222222222218</v>
      </c>
      <c r="I13" s="15">
        <f t="shared" si="7"/>
        <v>0.40416666666666623</v>
      </c>
      <c r="J13" s="16"/>
      <c r="K13" s="100">
        <v>70</v>
      </c>
      <c r="L13" s="16"/>
      <c r="M13" s="14">
        <f t="shared" si="15"/>
        <v>0.40763888888888822</v>
      </c>
      <c r="N13" s="14">
        <f t="shared" si="8"/>
        <v>0.40833333333333321</v>
      </c>
      <c r="O13" s="14">
        <f t="shared" si="9"/>
        <v>0.40972222222222221</v>
      </c>
      <c r="P13" s="14">
        <f t="shared" si="10"/>
        <v>0.41041666666666621</v>
      </c>
      <c r="Q13" s="14">
        <f t="shared" si="11"/>
        <v>0.4111111111111112</v>
      </c>
      <c r="R13" s="14">
        <f t="shared" si="12"/>
        <v>0.4125000000000002</v>
      </c>
      <c r="S13" s="14">
        <f t="shared" si="13"/>
        <v>0.4138888888888882</v>
      </c>
      <c r="T13" s="100">
        <v>70</v>
      </c>
      <c r="U13" s="37">
        <v>371</v>
      </c>
    </row>
    <row r="14" spans="1:21" x14ac:dyDescent="0.25">
      <c r="A14" s="37">
        <v>370</v>
      </c>
      <c r="B14" s="99">
        <v>70</v>
      </c>
      <c r="C14" s="32">
        <f t="shared" si="14"/>
        <v>0.41805555555555551</v>
      </c>
      <c r="D14" s="12">
        <f t="shared" si="2"/>
        <v>0.41944444444444451</v>
      </c>
      <c r="E14" s="12">
        <f t="shared" si="3"/>
        <v>0.4208333333333335</v>
      </c>
      <c r="F14" s="12">
        <f t="shared" si="4"/>
        <v>0.4215277777777775</v>
      </c>
      <c r="G14" s="12">
        <f t="shared" si="5"/>
        <v>0.4229166666666665</v>
      </c>
      <c r="H14" s="12">
        <f t="shared" si="6"/>
        <v>0.42430555555555549</v>
      </c>
      <c r="I14" s="12">
        <f t="shared" si="7"/>
        <v>0.42499999999999954</v>
      </c>
      <c r="J14" s="16"/>
      <c r="K14" s="99">
        <v>70</v>
      </c>
      <c r="L14" s="16"/>
      <c r="M14" s="13">
        <f t="shared" si="15"/>
        <v>0.42847222222222153</v>
      </c>
      <c r="N14" s="12">
        <f t="shared" si="8"/>
        <v>0.42916666666666653</v>
      </c>
      <c r="O14" s="12">
        <f t="shared" si="9"/>
        <v>0.43055555555555552</v>
      </c>
      <c r="P14" s="12">
        <f t="shared" si="10"/>
        <v>0.43124999999999952</v>
      </c>
      <c r="Q14" s="12">
        <f t="shared" si="11"/>
        <v>0.43194444444444452</v>
      </c>
      <c r="R14" s="12">
        <f t="shared" si="12"/>
        <v>0.43333333333333351</v>
      </c>
      <c r="S14" s="11">
        <f t="shared" si="13"/>
        <v>0.43472222222222151</v>
      </c>
      <c r="T14" s="99">
        <v>70</v>
      </c>
      <c r="U14" s="37">
        <v>370</v>
      </c>
    </row>
    <row r="15" spans="1:21" x14ac:dyDescent="0.25">
      <c r="A15" s="37">
        <v>371</v>
      </c>
      <c r="B15" s="100">
        <v>70</v>
      </c>
      <c r="C15" s="33">
        <f t="shared" si="14"/>
        <v>0.43888888888888883</v>
      </c>
      <c r="D15" s="14">
        <f t="shared" si="2"/>
        <v>0.44027777777777782</v>
      </c>
      <c r="E15" s="14">
        <f t="shared" si="3"/>
        <v>0.44166666666666682</v>
      </c>
      <c r="F15" s="14">
        <f t="shared" si="4"/>
        <v>0.44236111111111082</v>
      </c>
      <c r="G15" s="14">
        <f t="shared" si="5"/>
        <v>0.44374999999999981</v>
      </c>
      <c r="H15" s="14">
        <f t="shared" si="6"/>
        <v>0.44513888888888881</v>
      </c>
      <c r="I15" s="15">
        <f t="shared" si="7"/>
        <v>0.44583333333333286</v>
      </c>
      <c r="J15" s="16"/>
      <c r="K15" s="100">
        <v>70</v>
      </c>
      <c r="L15" s="16"/>
      <c r="M15" s="14">
        <f t="shared" si="15"/>
        <v>0.44930555555555485</v>
      </c>
      <c r="N15" s="14">
        <f t="shared" si="8"/>
        <v>0.44999999999999984</v>
      </c>
      <c r="O15" s="14">
        <f t="shared" si="9"/>
        <v>0.45138888888888884</v>
      </c>
      <c r="P15" s="14">
        <f t="shared" si="10"/>
        <v>0.45208333333333284</v>
      </c>
      <c r="Q15" s="14">
        <f t="shared" si="11"/>
        <v>0.45277777777777783</v>
      </c>
      <c r="R15" s="14">
        <f t="shared" si="12"/>
        <v>0.45416666666666683</v>
      </c>
      <c r="S15" s="14">
        <f t="shared" si="13"/>
        <v>0.45555555555555483</v>
      </c>
      <c r="T15" s="100">
        <v>70</v>
      </c>
      <c r="U15" s="37">
        <v>371</v>
      </c>
    </row>
    <row r="16" spans="1:21" x14ac:dyDescent="0.25">
      <c r="A16" s="37">
        <v>370</v>
      </c>
      <c r="B16" s="99">
        <v>70</v>
      </c>
      <c r="C16" s="32">
        <f t="shared" si="14"/>
        <v>0.45972222222222214</v>
      </c>
      <c r="D16" s="12">
        <f t="shared" si="2"/>
        <v>0.46111111111111114</v>
      </c>
      <c r="E16" s="12">
        <f t="shared" si="3"/>
        <v>0.46250000000000013</v>
      </c>
      <c r="F16" s="12">
        <f t="shared" si="4"/>
        <v>0.46319444444444413</v>
      </c>
      <c r="G16" s="12">
        <f t="shared" si="5"/>
        <v>0.46458333333333313</v>
      </c>
      <c r="H16" s="12">
        <f t="shared" si="6"/>
        <v>0.46597222222222212</v>
      </c>
      <c r="I16" s="12">
        <f t="shared" si="7"/>
        <v>0.46666666666666617</v>
      </c>
      <c r="J16" s="16"/>
      <c r="K16" s="99">
        <v>70</v>
      </c>
      <c r="L16" s="16"/>
      <c r="M16" s="13">
        <f t="shared" si="15"/>
        <v>0.47013888888888816</v>
      </c>
      <c r="N16" s="12">
        <f t="shared" si="8"/>
        <v>0.47083333333333316</v>
      </c>
      <c r="O16" s="12">
        <f t="shared" si="9"/>
        <v>0.47222222222222215</v>
      </c>
      <c r="P16" s="12">
        <f t="shared" si="10"/>
        <v>0.47291666666666615</v>
      </c>
      <c r="Q16" s="12">
        <f t="shared" si="11"/>
        <v>0.47361111111111115</v>
      </c>
      <c r="R16" s="12">
        <f t="shared" si="12"/>
        <v>0.47500000000000014</v>
      </c>
      <c r="S16" s="11">
        <f t="shared" si="13"/>
        <v>0.47638888888888814</v>
      </c>
      <c r="T16" s="99">
        <v>70</v>
      </c>
      <c r="U16" s="37">
        <v>370</v>
      </c>
    </row>
    <row r="17" spans="1:21" x14ac:dyDescent="0.25">
      <c r="A17" s="37">
        <v>371</v>
      </c>
      <c r="B17" s="100">
        <v>70</v>
      </c>
      <c r="C17" s="33">
        <f t="shared" si="14"/>
        <v>0.48055555555555546</v>
      </c>
      <c r="D17" s="14">
        <f t="shared" si="2"/>
        <v>0.48194444444444445</v>
      </c>
      <c r="E17" s="14">
        <f t="shared" si="3"/>
        <v>0.48333333333333345</v>
      </c>
      <c r="F17" s="14">
        <f t="shared" si="4"/>
        <v>0.48402777777777745</v>
      </c>
      <c r="G17" s="14">
        <f t="shared" si="5"/>
        <v>0.48541666666666644</v>
      </c>
      <c r="H17" s="14">
        <f t="shared" si="6"/>
        <v>0.48680555555555544</v>
      </c>
      <c r="I17" s="15">
        <f t="shared" si="7"/>
        <v>0.48749999999999949</v>
      </c>
      <c r="J17" s="16"/>
      <c r="K17" s="100">
        <v>70</v>
      </c>
      <c r="L17" s="16"/>
      <c r="M17" s="14">
        <f t="shared" si="15"/>
        <v>0.49097222222222148</v>
      </c>
      <c r="N17" s="14">
        <f t="shared" si="8"/>
        <v>0.49166666666666647</v>
      </c>
      <c r="O17" s="14">
        <f t="shared" si="9"/>
        <v>0.49305555555555547</v>
      </c>
      <c r="P17" s="14">
        <f t="shared" si="10"/>
        <v>0.49374999999999947</v>
      </c>
      <c r="Q17" s="14">
        <f t="shared" si="11"/>
        <v>0.49444444444444446</v>
      </c>
      <c r="R17" s="14">
        <f t="shared" si="12"/>
        <v>0.49583333333333346</v>
      </c>
      <c r="S17" s="14">
        <f t="shared" si="13"/>
        <v>0.49722222222222145</v>
      </c>
      <c r="T17" s="100">
        <v>70</v>
      </c>
      <c r="U17" s="37">
        <v>371</v>
      </c>
    </row>
    <row r="18" spans="1:21" x14ac:dyDescent="0.25">
      <c r="A18" s="37">
        <v>370</v>
      </c>
      <c r="B18" s="99">
        <v>70</v>
      </c>
      <c r="C18" s="32">
        <f t="shared" si="14"/>
        <v>0.50138888888888877</v>
      </c>
      <c r="D18" s="12">
        <f t="shared" si="2"/>
        <v>0.50277777777777777</v>
      </c>
      <c r="E18" s="12">
        <f t="shared" si="3"/>
        <v>0.50416666666666676</v>
      </c>
      <c r="F18" s="12">
        <f t="shared" si="4"/>
        <v>0.50486111111111076</v>
      </c>
      <c r="G18" s="12">
        <f t="shared" si="5"/>
        <v>0.50624999999999976</v>
      </c>
      <c r="H18" s="12">
        <f t="shared" si="6"/>
        <v>0.50763888888888875</v>
      </c>
      <c r="I18" s="12">
        <f t="shared" si="7"/>
        <v>0.50833333333333286</v>
      </c>
      <c r="J18" s="16"/>
      <c r="K18" s="99">
        <v>70</v>
      </c>
      <c r="L18" s="16"/>
      <c r="M18" s="13">
        <f t="shared" si="15"/>
        <v>0.51180555555555485</v>
      </c>
      <c r="N18" s="12">
        <f t="shared" si="8"/>
        <v>0.51249999999999984</v>
      </c>
      <c r="O18" s="12">
        <f t="shared" si="9"/>
        <v>0.51388888888888884</v>
      </c>
      <c r="P18" s="12">
        <f t="shared" si="10"/>
        <v>0.51458333333333284</v>
      </c>
      <c r="Q18" s="12">
        <f t="shared" si="11"/>
        <v>0.51527777777777783</v>
      </c>
      <c r="R18" s="12">
        <f t="shared" si="12"/>
        <v>0.51666666666666683</v>
      </c>
      <c r="S18" s="11">
        <f t="shared" si="13"/>
        <v>0.51805555555555483</v>
      </c>
      <c r="T18" s="99">
        <v>70</v>
      </c>
      <c r="U18" s="37">
        <v>370</v>
      </c>
    </row>
    <row r="19" spans="1:21" x14ac:dyDescent="0.25">
      <c r="A19" s="37">
        <v>371</v>
      </c>
      <c r="B19" s="100">
        <v>70</v>
      </c>
      <c r="C19" s="33">
        <f t="shared" si="14"/>
        <v>0.52222222222222214</v>
      </c>
      <c r="D19" s="14">
        <f t="shared" si="2"/>
        <v>0.52361111111111114</v>
      </c>
      <c r="E19" s="14">
        <f t="shared" si="3"/>
        <v>0.52500000000000013</v>
      </c>
      <c r="F19" s="14">
        <f t="shared" si="4"/>
        <v>0.52569444444444413</v>
      </c>
      <c r="G19" s="14">
        <f t="shared" si="5"/>
        <v>0.52708333333333313</v>
      </c>
      <c r="H19" s="14">
        <f t="shared" si="6"/>
        <v>0.52847222222222212</v>
      </c>
      <c r="I19" s="15">
        <f t="shared" si="7"/>
        <v>0.52916666666666623</v>
      </c>
      <c r="J19" s="16"/>
      <c r="K19" s="100">
        <v>70</v>
      </c>
      <c r="L19" s="16"/>
      <c r="M19" s="14">
        <f t="shared" si="15"/>
        <v>0.53263888888888822</v>
      </c>
      <c r="N19" s="14">
        <f t="shared" si="8"/>
        <v>0.53333333333333321</v>
      </c>
      <c r="O19" s="14">
        <f t="shared" si="9"/>
        <v>0.53472222222222221</v>
      </c>
      <c r="P19" s="14">
        <f t="shared" si="10"/>
        <v>0.53541666666666621</v>
      </c>
      <c r="Q19" s="14">
        <f t="shared" si="11"/>
        <v>0.5361111111111112</v>
      </c>
      <c r="R19" s="14">
        <f t="shared" si="12"/>
        <v>0.5375000000000002</v>
      </c>
      <c r="S19" s="14">
        <f t="shared" si="13"/>
        <v>0.5388888888888882</v>
      </c>
      <c r="T19" s="100">
        <v>70</v>
      </c>
      <c r="U19" s="37">
        <v>371</v>
      </c>
    </row>
    <row r="20" spans="1:21" x14ac:dyDescent="0.25">
      <c r="A20" s="37">
        <v>370</v>
      </c>
      <c r="B20" s="99">
        <v>70</v>
      </c>
      <c r="C20" s="32">
        <f t="shared" si="14"/>
        <v>0.54305555555555551</v>
      </c>
      <c r="D20" s="12">
        <f t="shared" si="2"/>
        <v>0.54444444444444451</v>
      </c>
      <c r="E20" s="12">
        <f t="shared" si="3"/>
        <v>0.5458333333333335</v>
      </c>
      <c r="F20" s="12">
        <f t="shared" si="4"/>
        <v>0.5465277777777775</v>
      </c>
      <c r="G20" s="12">
        <f t="shared" si="5"/>
        <v>0.5479166666666665</v>
      </c>
      <c r="H20" s="12">
        <f t="shared" si="6"/>
        <v>0.54930555555555549</v>
      </c>
      <c r="I20" s="12">
        <f t="shared" si="7"/>
        <v>0.5499999999999996</v>
      </c>
      <c r="J20" s="16"/>
      <c r="K20" s="99">
        <v>70</v>
      </c>
      <c r="L20" s="16"/>
      <c r="M20" s="13">
        <f t="shared" si="15"/>
        <v>0.55347222222222159</v>
      </c>
      <c r="N20" s="12">
        <f t="shared" si="8"/>
        <v>0.55416666666666659</v>
      </c>
      <c r="O20" s="12">
        <f t="shared" si="9"/>
        <v>0.55555555555555558</v>
      </c>
      <c r="P20" s="12">
        <f t="shared" si="10"/>
        <v>0.55624999999999958</v>
      </c>
      <c r="Q20" s="12">
        <f t="shared" si="11"/>
        <v>0.55694444444444458</v>
      </c>
      <c r="R20" s="12">
        <f t="shared" si="12"/>
        <v>0.55833333333333357</v>
      </c>
      <c r="S20" s="11">
        <f t="shared" si="13"/>
        <v>0.55972222222222157</v>
      </c>
      <c r="T20" s="99">
        <v>70</v>
      </c>
      <c r="U20" s="37">
        <v>370</v>
      </c>
    </row>
    <row r="21" spans="1:21" x14ac:dyDescent="0.25">
      <c r="A21" s="37">
        <v>371</v>
      </c>
      <c r="B21" s="100">
        <v>70</v>
      </c>
      <c r="C21" s="33">
        <f t="shared" si="14"/>
        <v>0.56388888888888888</v>
      </c>
      <c r="D21" s="14">
        <f t="shared" si="2"/>
        <v>0.56527777777777788</v>
      </c>
      <c r="E21" s="14">
        <f t="shared" si="3"/>
        <v>0.56666666666666687</v>
      </c>
      <c r="F21" s="14">
        <f t="shared" si="4"/>
        <v>0.56736111111111087</v>
      </c>
      <c r="G21" s="14">
        <f t="shared" si="5"/>
        <v>0.56874999999999987</v>
      </c>
      <c r="H21" s="14">
        <f t="shared" si="6"/>
        <v>0.57013888888888886</v>
      </c>
      <c r="I21" s="15">
        <f t="shared" si="7"/>
        <v>0.57083333333333297</v>
      </c>
      <c r="J21" s="16"/>
      <c r="K21" s="100">
        <v>70</v>
      </c>
      <c r="L21" s="16"/>
      <c r="M21" s="14">
        <f t="shared" si="15"/>
        <v>0.57430555555555496</v>
      </c>
      <c r="N21" s="14">
        <f t="shared" si="8"/>
        <v>0.57499999999999996</v>
      </c>
      <c r="O21" s="14">
        <f t="shared" si="9"/>
        <v>0.57638888888888895</v>
      </c>
      <c r="P21" s="14">
        <f t="shared" si="10"/>
        <v>0.57708333333333295</v>
      </c>
      <c r="Q21" s="14">
        <f t="shared" si="11"/>
        <v>0.57777777777777795</v>
      </c>
      <c r="R21" s="14">
        <f t="shared" si="12"/>
        <v>0.57916666666666694</v>
      </c>
      <c r="S21" s="14">
        <f t="shared" si="13"/>
        <v>0.58055555555555494</v>
      </c>
      <c r="T21" s="100">
        <v>70</v>
      </c>
      <c r="U21" s="37">
        <v>371</v>
      </c>
    </row>
    <row r="22" spans="1:21" x14ac:dyDescent="0.25">
      <c r="A22" s="37">
        <v>370</v>
      </c>
      <c r="B22" s="99">
        <v>70</v>
      </c>
      <c r="C22" s="32">
        <f t="shared" si="14"/>
        <v>0.58472222222222225</v>
      </c>
      <c r="D22" s="12">
        <f t="shared" si="2"/>
        <v>0.58611111111111125</v>
      </c>
      <c r="E22" s="12">
        <f t="shared" si="3"/>
        <v>0.58750000000000024</v>
      </c>
      <c r="F22" s="12">
        <f t="shared" si="4"/>
        <v>0.58819444444444424</v>
      </c>
      <c r="G22" s="12">
        <f t="shared" si="5"/>
        <v>0.58958333333333324</v>
      </c>
      <c r="H22" s="12">
        <f t="shared" si="6"/>
        <v>0.59097222222222223</v>
      </c>
      <c r="I22" s="12">
        <f t="shared" si="7"/>
        <v>0.59166666666666634</v>
      </c>
      <c r="J22" s="16"/>
      <c r="K22" s="99">
        <v>70</v>
      </c>
      <c r="L22" s="16"/>
      <c r="M22" s="13">
        <f t="shared" si="15"/>
        <v>0.59513888888888833</v>
      </c>
      <c r="N22" s="12">
        <f t="shared" si="8"/>
        <v>0.59583333333333333</v>
      </c>
      <c r="O22" s="12">
        <f t="shared" si="9"/>
        <v>0.59722222222222232</v>
      </c>
      <c r="P22" s="12">
        <f t="shared" si="10"/>
        <v>0.59791666666666632</v>
      </c>
      <c r="Q22" s="12">
        <f t="shared" si="11"/>
        <v>0.59861111111111132</v>
      </c>
      <c r="R22" s="12">
        <f t="shared" si="12"/>
        <v>0.60000000000000031</v>
      </c>
      <c r="S22" s="11">
        <f t="shared" si="13"/>
        <v>0.60138888888888831</v>
      </c>
      <c r="T22" s="99">
        <v>70</v>
      </c>
      <c r="U22" s="37">
        <v>370</v>
      </c>
    </row>
    <row r="23" spans="1:21" x14ac:dyDescent="0.25">
      <c r="A23" s="37">
        <v>371</v>
      </c>
      <c r="B23" s="100">
        <v>70</v>
      </c>
      <c r="C23" s="33">
        <f t="shared" si="14"/>
        <v>0.60555555555555562</v>
      </c>
      <c r="D23" s="14">
        <f t="shared" si="2"/>
        <v>0.60694444444444462</v>
      </c>
      <c r="E23" s="14">
        <f t="shared" si="3"/>
        <v>0.60833333333333361</v>
      </c>
      <c r="F23" s="14">
        <f t="shared" si="4"/>
        <v>0.60902777777777761</v>
      </c>
      <c r="G23" s="14">
        <f t="shared" si="5"/>
        <v>0.61041666666666661</v>
      </c>
      <c r="H23" s="14">
        <f t="shared" si="6"/>
        <v>0.6118055555555556</v>
      </c>
      <c r="I23" s="15">
        <f t="shared" si="7"/>
        <v>0.61249999999999971</v>
      </c>
      <c r="J23" s="16"/>
      <c r="K23" s="100">
        <v>70</v>
      </c>
      <c r="L23" s="16"/>
      <c r="M23" s="14">
        <f t="shared" si="15"/>
        <v>0.6159722222222217</v>
      </c>
      <c r="N23" s="14">
        <f t="shared" si="8"/>
        <v>0.6166666666666667</v>
      </c>
      <c r="O23" s="14">
        <f t="shared" si="9"/>
        <v>0.61805555555555569</v>
      </c>
      <c r="P23" s="14">
        <f t="shared" si="10"/>
        <v>0.61874999999999969</v>
      </c>
      <c r="Q23" s="14">
        <f t="shared" si="11"/>
        <v>0.61944444444444469</v>
      </c>
      <c r="R23" s="14">
        <f t="shared" si="12"/>
        <v>0.62083333333333368</v>
      </c>
      <c r="S23" s="14">
        <f t="shared" si="13"/>
        <v>0.62222222222222168</v>
      </c>
      <c r="T23" s="100">
        <v>70</v>
      </c>
      <c r="U23" s="37">
        <v>371</v>
      </c>
    </row>
    <row r="24" spans="1:21" x14ac:dyDescent="0.25">
      <c r="A24" s="37">
        <v>370</v>
      </c>
      <c r="B24" s="99">
        <v>70</v>
      </c>
      <c r="C24" s="32">
        <f t="shared" si="14"/>
        <v>0.62638888888888899</v>
      </c>
      <c r="D24" s="12">
        <f t="shared" si="2"/>
        <v>0.62777777777777799</v>
      </c>
      <c r="E24" s="12">
        <f t="shared" si="3"/>
        <v>0.62916666666666698</v>
      </c>
      <c r="F24" s="12">
        <f t="shared" si="4"/>
        <v>0.62986111111111098</v>
      </c>
      <c r="G24" s="12">
        <f t="shared" si="5"/>
        <v>0.63124999999999998</v>
      </c>
      <c r="H24" s="12">
        <f t="shared" si="6"/>
        <v>0.63263888888888897</v>
      </c>
      <c r="I24" s="12">
        <f t="shared" si="7"/>
        <v>0.63333333333333308</v>
      </c>
      <c r="J24" s="16"/>
      <c r="K24" s="99">
        <v>70</v>
      </c>
      <c r="L24" s="16"/>
      <c r="M24" s="13">
        <f t="shared" si="15"/>
        <v>0.63680555555555507</v>
      </c>
      <c r="N24" s="12">
        <f t="shared" si="8"/>
        <v>0.63750000000000007</v>
      </c>
      <c r="O24" s="12">
        <f t="shared" si="9"/>
        <v>0.63888888888888906</v>
      </c>
      <c r="P24" s="12">
        <f t="shared" si="10"/>
        <v>0.63958333333333306</v>
      </c>
      <c r="Q24" s="12">
        <f t="shared" si="11"/>
        <v>0.64027777777777806</v>
      </c>
      <c r="R24" s="12">
        <f t="shared" si="12"/>
        <v>0.64166666666666705</v>
      </c>
      <c r="S24" s="11">
        <f t="shared" si="13"/>
        <v>0.64305555555555505</v>
      </c>
      <c r="T24" s="99">
        <v>70</v>
      </c>
      <c r="U24" s="37">
        <v>370</v>
      </c>
    </row>
    <row r="25" spans="1:21" x14ac:dyDescent="0.25">
      <c r="A25" s="37">
        <v>371</v>
      </c>
      <c r="B25" s="100">
        <v>70</v>
      </c>
      <c r="C25" s="33">
        <f t="shared" si="14"/>
        <v>0.64722222222222237</v>
      </c>
      <c r="D25" s="14">
        <f t="shared" si="2"/>
        <v>0.64861111111111136</v>
      </c>
      <c r="E25" s="14">
        <f t="shared" si="3"/>
        <v>0.65000000000000036</v>
      </c>
      <c r="F25" s="14">
        <f t="shared" si="4"/>
        <v>0.65069444444444435</v>
      </c>
      <c r="G25" s="14">
        <f t="shared" si="5"/>
        <v>0.65208333333333335</v>
      </c>
      <c r="H25" s="14">
        <f t="shared" si="6"/>
        <v>0.65347222222222234</v>
      </c>
      <c r="I25" s="15">
        <f t="shared" si="7"/>
        <v>0.65416666666666645</v>
      </c>
      <c r="J25" s="16"/>
      <c r="K25" s="100">
        <v>70</v>
      </c>
      <c r="L25" s="16"/>
      <c r="M25" s="14">
        <f t="shared" si="15"/>
        <v>0.65763888888888844</v>
      </c>
      <c r="N25" s="14">
        <f t="shared" si="8"/>
        <v>0.65833333333333344</v>
      </c>
      <c r="O25" s="14">
        <f t="shared" si="9"/>
        <v>0.65972222222222243</v>
      </c>
      <c r="P25" s="14">
        <f t="shared" si="10"/>
        <v>0.66041666666666643</v>
      </c>
      <c r="Q25" s="14">
        <f t="shared" si="11"/>
        <v>0.66111111111111143</v>
      </c>
      <c r="R25" s="14">
        <f t="shared" si="12"/>
        <v>0.66250000000000042</v>
      </c>
      <c r="S25" s="14">
        <f t="shared" si="13"/>
        <v>0.66388888888888842</v>
      </c>
      <c r="T25" s="100">
        <v>70</v>
      </c>
      <c r="U25" s="37">
        <v>371</v>
      </c>
    </row>
    <row r="26" spans="1:21" x14ac:dyDescent="0.25">
      <c r="A26" s="37">
        <v>370</v>
      </c>
      <c r="B26" s="99">
        <v>70</v>
      </c>
      <c r="C26" s="32">
        <f t="shared" si="14"/>
        <v>0.66805555555555574</v>
      </c>
      <c r="D26" s="12">
        <f t="shared" si="2"/>
        <v>0.66944444444444473</v>
      </c>
      <c r="E26" s="12">
        <f t="shared" si="3"/>
        <v>0.67083333333333373</v>
      </c>
      <c r="F26" s="12">
        <f t="shared" si="4"/>
        <v>0.67152777777777772</v>
      </c>
      <c r="G26" s="12">
        <f t="shared" si="5"/>
        <v>0.67291666666666672</v>
      </c>
      <c r="H26" s="12">
        <f t="shared" si="6"/>
        <v>0.67430555555555571</v>
      </c>
      <c r="I26" s="12">
        <f t="shared" si="7"/>
        <v>0.67499999999999982</v>
      </c>
      <c r="J26" s="16"/>
      <c r="K26" s="99">
        <v>70</v>
      </c>
      <c r="L26" s="16"/>
      <c r="M26" s="13">
        <f t="shared" si="15"/>
        <v>0.67847222222222181</v>
      </c>
      <c r="N26" s="12">
        <f t="shared" si="8"/>
        <v>0.67916666666666681</v>
      </c>
      <c r="O26" s="12">
        <f t="shared" si="9"/>
        <v>0.6805555555555558</v>
      </c>
      <c r="P26" s="12">
        <f t="shared" si="10"/>
        <v>0.6812499999999998</v>
      </c>
      <c r="Q26" s="12">
        <f t="shared" si="11"/>
        <v>0.6819444444444448</v>
      </c>
      <c r="R26" s="12">
        <f t="shared" si="12"/>
        <v>0.68333333333333379</v>
      </c>
      <c r="S26" s="11">
        <f t="shared" si="13"/>
        <v>0.68472222222222179</v>
      </c>
      <c r="T26" s="99">
        <v>70</v>
      </c>
      <c r="U26" s="37">
        <v>370</v>
      </c>
    </row>
    <row r="27" spans="1:21" x14ac:dyDescent="0.25">
      <c r="A27" s="37">
        <v>371</v>
      </c>
      <c r="B27" s="100">
        <v>70</v>
      </c>
      <c r="C27" s="33">
        <f t="shared" si="14"/>
        <v>0.68888888888888911</v>
      </c>
      <c r="D27" s="14">
        <f t="shared" si="2"/>
        <v>0.6902777777777781</v>
      </c>
      <c r="E27" s="14">
        <f t="shared" si="3"/>
        <v>0.6916666666666671</v>
      </c>
      <c r="F27" s="14">
        <f t="shared" si="4"/>
        <v>0.69236111111111109</v>
      </c>
      <c r="G27" s="14">
        <f t="shared" si="5"/>
        <v>0.69375000000000009</v>
      </c>
      <c r="H27" s="14">
        <f t="shared" si="6"/>
        <v>0.69513888888888908</v>
      </c>
      <c r="I27" s="15">
        <f t="shared" si="7"/>
        <v>0.69583333333333319</v>
      </c>
      <c r="J27" s="16"/>
      <c r="K27" s="100">
        <v>70</v>
      </c>
      <c r="L27" s="16"/>
      <c r="M27" s="14">
        <f t="shared" si="15"/>
        <v>0.69930555555555518</v>
      </c>
      <c r="N27" s="14">
        <f t="shared" si="8"/>
        <v>0.70000000000000018</v>
      </c>
      <c r="O27" s="14">
        <f t="shared" si="9"/>
        <v>0.70138888888888917</v>
      </c>
      <c r="P27" s="14">
        <f t="shared" si="10"/>
        <v>0.70208333333333317</v>
      </c>
      <c r="Q27" s="14">
        <f t="shared" si="11"/>
        <v>0.70277777777777817</v>
      </c>
      <c r="R27" s="14">
        <f t="shared" si="12"/>
        <v>0.70416666666666716</v>
      </c>
      <c r="S27" s="14">
        <f t="shared" si="13"/>
        <v>0.70555555555555516</v>
      </c>
      <c r="T27" s="100">
        <v>70</v>
      </c>
      <c r="U27" s="37">
        <v>371</v>
      </c>
    </row>
    <row r="28" spans="1:21" x14ac:dyDescent="0.25">
      <c r="A28" s="37">
        <v>370</v>
      </c>
      <c r="B28" s="99">
        <v>70</v>
      </c>
      <c r="C28" s="32">
        <f t="shared" si="14"/>
        <v>0.70972222222222248</v>
      </c>
      <c r="D28" s="12">
        <f t="shared" si="2"/>
        <v>0.71111111111111147</v>
      </c>
      <c r="E28" s="12">
        <f t="shared" si="3"/>
        <v>0.71250000000000047</v>
      </c>
      <c r="F28" s="12">
        <f t="shared" si="4"/>
        <v>0.71319444444444446</v>
      </c>
      <c r="G28" s="12">
        <f t="shared" si="5"/>
        <v>0.71458333333333346</v>
      </c>
      <c r="H28" s="12">
        <f t="shared" si="6"/>
        <v>0.71597222222222245</v>
      </c>
      <c r="I28" s="12">
        <f t="shared" si="7"/>
        <v>0.71666666666666656</v>
      </c>
      <c r="J28" s="16"/>
      <c r="K28" s="99">
        <v>70</v>
      </c>
      <c r="L28" s="16"/>
      <c r="M28" s="13">
        <f t="shared" si="15"/>
        <v>0.72013888888888855</v>
      </c>
      <c r="N28" s="12">
        <f t="shared" si="8"/>
        <v>0.72083333333333355</v>
      </c>
      <c r="O28" s="12">
        <f t="shared" si="9"/>
        <v>0.72222222222222254</v>
      </c>
      <c r="P28" s="12">
        <f t="shared" si="10"/>
        <v>0.72291666666666654</v>
      </c>
      <c r="Q28" s="12">
        <f t="shared" si="11"/>
        <v>0.72361111111111154</v>
      </c>
      <c r="R28" s="12">
        <f t="shared" si="12"/>
        <v>0.72500000000000053</v>
      </c>
      <c r="S28" s="11">
        <f t="shared" si="13"/>
        <v>0.72638888888888853</v>
      </c>
      <c r="T28" s="99">
        <v>70</v>
      </c>
      <c r="U28" s="37">
        <v>370</v>
      </c>
    </row>
    <row r="29" spans="1:21" x14ac:dyDescent="0.25">
      <c r="A29" s="37">
        <v>371</v>
      </c>
      <c r="B29" s="100">
        <v>70</v>
      </c>
      <c r="C29" s="33">
        <f t="shared" si="14"/>
        <v>0.73055555555555585</v>
      </c>
      <c r="D29" s="14">
        <f t="shared" si="2"/>
        <v>0.73194444444444484</v>
      </c>
      <c r="E29" s="14">
        <f t="shared" si="3"/>
        <v>0.73333333333333384</v>
      </c>
      <c r="F29" s="14">
        <f t="shared" si="4"/>
        <v>0.73402777777777783</v>
      </c>
      <c r="G29" s="14">
        <f t="shared" si="5"/>
        <v>0.73541666666666683</v>
      </c>
      <c r="H29" s="14">
        <f t="shared" si="6"/>
        <v>0.73680555555555582</v>
      </c>
      <c r="I29" s="15">
        <f t="shared" si="7"/>
        <v>0.73749999999999993</v>
      </c>
      <c r="J29" s="16"/>
      <c r="K29" s="100">
        <v>70</v>
      </c>
      <c r="L29" s="16"/>
      <c r="M29" s="14">
        <f t="shared" si="15"/>
        <v>0.74097222222222192</v>
      </c>
      <c r="N29" s="14">
        <f t="shared" si="8"/>
        <v>0.74166666666666692</v>
      </c>
      <c r="O29" s="14">
        <f t="shared" si="9"/>
        <v>0.74305555555555591</v>
      </c>
      <c r="P29" s="14">
        <f t="shared" si="10"/>
        <v>0.74374999999999991</v>
      </c>
      <c r="Q29" s="14">
        <f t="shared" si="11"/>
        <v>0.74444444444444491</v>
      </c>
      <c r="R29" s="14">
        <f t="shared" si="12"/>
        <v>0.7458333333333339</v>
      </c>
      <c r="S29" s="14">
        <f t="shared" si="13"/>
        <v>0.7472222222222219</v>
      </c>
      <c r="T29" s="100">
        <v>70</v>
      </c>
      <c r="U29" s="37">
        <v>371</v>
      </c>
    </row>
    <row r="30" spans="1:21" x14ac:dyDescent="0.25">
      <c r="A30" s="37">
        <v>370</v>
      </c>
      <c r="B30" s="99">
        <v>70</v>
      </c>
      <c r="C30" s="32">
        <f t="shared" si="14"/>
        <v>0.75138888888888922</v>
      </c>
      <c r="D30" s="12">
        <f t="shared" si="2"/>
        <v>0.75277777777777821</v>
      </c>
      <c r="E30" s="12">
        <f t="shared" si="3"/>
        <v>0.75416666666666721</v>
      </c>
      <c r="F30" s="12">
        <f t="shared" si="4"/>
        <v>0.7548611111111112</v>
      </c>
      <c r="G30" s="12">
        <f t="shared" si="5"/>
        <v>0.7562500000000002</v>
      </c>
      <c r="H30" s="12">
        <f t="shared" si="6"/>
        <v>0.75763888888888919</v>
      </c>
      <c r="I30" s="12">
        <f t="shared" si="7"/>
        <v>0.7583333333333333</v>
      </c>
      <c r="J30" s="16"/>
      <c r="K30" s="99">
        <v>70</v>
      </c>
      <c r="L30" s="16"/>
      <c r="M30" s="13">
        <f t="shared" si="15"/>
        <v>0.76180555555555529</v>
      </c>
      <c r="N30" s="12">
        <f t="shared" si="8"/>
        <v>0.76250000000000029</v>
      </c>
      <c r="O30" s="12">
        <f t="shared" si="9"/>
        <v>0.76388888888888928</v>
      </c>
      <c r="P30" s="12">
        <f t="shared" si="10"/>
        <v>0.76458333333333328</v>
      </c>
      <c r="Q30" s="12">
        <f t="shared" si="11"/>
        <v>0.76527777777777828</v>
      </c>
      <c r="R30" s="12">
        <f t="shared" si="12"/>
        <v>0.76666666666666727</v>
      </c>
      <c r="S30" s="11">
        <f t="shared" si="13"/>
        <v>0.76805555555555527</v>
      </c>
      <c r="T30" s="99">
        <v>70</v>
      </c>
      <c r="U30" s="37">
        <v>370</v>
      </c>
    </row>
    <row r="31" spans="1:21" x14ac:dyDescent="0.25">
      <c r="A31" s="37">
        <v>371</v>
      </c>
      <c r="B31" s="100">
        <v>70</v>
      </c>
      <c r="C31" s="33">
        <f t="shared" si="14"/>
        <v>0.77222222222222259</v>
      </c>
      <c r="D31" s="14">
        <f t="shared" si="2"/>
        <v>0.77361111111111158</v>
      </c>
      <c r="E31" s="14">
        <f t="shared" si="3"/>
        <v>0.77500000000000058</v>
      </c>
      <c r="F31" s="14">
        <f t="shared" si="4"/>
        <v>0.77569444444444458</v>
      </c>
      <c r="G31" s="14">
        <f t="shared" si="5"/>
        <v>0.77708333333333357</v>
      </c>
      <c r="H31" s="14">
        <f t="shared" si="6"/>
        <v>0.77847222222222257</v>
      </c>
      <c r="I31" s="15">
        <f t="shared" si="7"/>
        <v>0.77916666666666667</v>
      </c>
      <c r="J31" s="16"/>
      <c r="K31" s="100">
        <v>70</v>
      </c>
      <c r="L31" s="16"/>
      <c r="M31" s="14">
        <f t="shared" si="15"/>
        <v>0.78263888888888866</v>
      </c>
      <c r="N31" s="14">
        <f t="shared" si="8"/>
        <v>0.78333333333333366</v>
      </c>
      <c r="O31" s="14">
        <f t="shared" si="9"/>
        <v>0.78472222222222265</v>
      </c>
      <c r="P31" s="14">
        <f t="shared" si="10"/>
        <v>0.78541666666666665</v>
      </c>
      <c r="Q31" s="14">
        <f t="shared" si="11"/>
        <v>0.78611111111111165</v>
      </c>
      <c r="R31" s="14">
        <f t="shared" si="12"/>
        <v>0.78750000000000064</v>
      </c>
      <c r="S31" s="14">
        <f t="shared" si="13"/>
        <v>0.78888888888888864</v>
      </c>
      <c r="T31" s="100">
        <v>70</v>
      </c>
      <c r="U31" s="37">
        <v>371</v>
      </c>
    </row>
    <row r="32" spans="1:21" x14ac:dyDescent="0.25">
      <c r="A32" s="37">
        <v>370</v>
      </c>
      <c r="B32" s="99">
        <v>70</v>
      </c>
      <c r="C32" s="32">
        <f t="shared" si="14"/>
        <v>0.79305555555555596</v>
      </c>
      <c r="D32" s="12">
        <f t="shared" si="2"/>
        <v>0.79444444444444495</v>
      </c>
      <c r="E32" s="12">
        <f t="shared" si="3"/>
        <v>0.79583333333333395</v>
      </c>
      <c r="F32" s="12">
        <f t="shared" si="4"/>
        <v>0.79652777777777795</v>
      </c>
      <c r="G32" s="12">
        <f t="shared" si="5"/>
        <v>0.79791666666666694</v>
      </c>
      <c r="H32" s="12">
        <f t="shared" si="6"/>
        <v>0.79930555555555594</v>
      </c>
      <c r="I32" s="12">
        <f t="shared" si="7"/>
        <v>0.8</v>
      </c>
      <c r="J32" s="16"/>
      <c r="K32" s="99">
        <v>70</v>
      </c>
      <c r="L32" s="16"/>
      <c r="M32" s="13">
        <f t="shared" si="15"/>
        <v>0.80347222222222203</v>
      </c>
      <c r="N32" s="12">
        <f t="shared" si="8"/>
        <v>0.80416666666666703</v>
      </c>
      <c r="O32" s="12">
        <f t="shared" si="9"/>
        <v>0.80555555555555602</v>
      </c>
      <c r="P32" s="12">
        <f t="shared" si="10"/>
        <v>0.80625000000000002</v>
      </c>
      <c r="Q32" s="12">
        <f t="shared" si="11"/>
        <v>0.80694444444444502</v>
      </c>
      <c r="R32" s="12">
        <f t="shared" si="12"/>
        <v>0.80833333333333401</v>
      </c>
      <c r="S32" s="11">
        <f t="shared" si="13"/>
        <v>0.80972222222222201</v>
      </c>
      <c r="T32" s="99">
        <v>70</v>
      </c>
      <c r="U32" s="37">
        <v>370</v>
      </c>
    </row>
    <row r="33" spans="1:21" x14ac:dyDescent="0.25">
      <c r="A33" s="37">
        <v>371</v>
      </c>
      <c r="B33" s="100">
        <v>70</v>
      </c>
      <c r="C33" s="33">
        <f t="shared" si="14"/>
        <v>0.81388888888888933</v>
      </c>
      <c r="D33" s="14">
        <f t="shared" si="2"/>
        <v>0.81527777777777832</v>
      </c>
      <c r="E33" s="14">
        <f t="shared" si="3"/>
        <v>0.81666666666666732</v>
      </c>
      <c r="F33" s="14">
        <f t="shared" si="4"/>
        <v>0.81736111111111132</v>
      </c>
      <c r="G33" s="14">
        <f t="shared" si="5"/>
        <v>0.81875000000000031</v>
      </c>
      <c r="H33" s="14">
        <f t="shared" si="6"/>
        <v>0.82013888888888931</v>
      </c>
      <c r="I33" s="15">
        <f t="shared" si="7"/>
        <v>0.82083333333333341</v>
      </c>
      <c r="J33" s="16"/>
      <c r="K33" s="100">
        <v>70</v>
      </c>
      <c r="L33" s="16"/>
      <c r="M33" s="14">
        <f t="shared" si="15"/>
        <v>0.8243055555555554</v>
      </c>
      <c r="N33" s="14">
        <f t="shared" si="8"/>
        <v>0.8250000000000004</v>
      </c>
      <c r="O33" s="14">
        <f t="shared" si="9"/>
        <v>0.82638888888888939</v>
      </c>
      <c r="P33" s="14">
        <f t="shared" si="10"/>
        <v>0.82708333333333339</v>
      </c>
      <c r="Q33" s="14">
        <f t="shared" si="11"/>
        <v>0.82777777777777839</v>
      </c>
      <c r="R33" s="14">
        <f t="shared" si="12"/>
        <v>0.82916666666666738</v>
      </c>
      <c r="S33" s="14">
        <f t="shared" si="13"/>
        <v>0.83055555555555538</v>
      </c>
      <c r="T33" s="100">
        <v>70</v>
      </c>
      <c r="U33" s="37">
        <v>371</v>
      </c>
    </row>
    <row r="34" spans="1:21" x14ac:dyDescent="0.25">
      <c r="A34" s="37">
        <v>370</v>
      </c>
      <c r="B34" s="99">
        <v>70</v>
      </c>
      <c r="C34" s="32">
        <f t="shared" ref="C34:C41" si="16">C33+TIME(,30,)</f>
        <v>0.8347222222222227</v>
      </c>
      <c r="D34" s="12">
        <f t="shared" ref="D34:D41" si="17">D33+TIME(,30,)</f>
        <v>0.83611111111111169</v>
      </c>
      <c r="E34" s="12">
        <f t="shared" ref="E34:E41" si="18">E33+TIME(,30,)</f>
        <v>0.83750000000000069</v>
      </c>
      <c r="F34" s="12">
        <f t="shared" ref="F34:F41" si="19">F33+TIME(,30,)</f>
        <v>0.83819444444444469</v>
      </c>
      <c r="G34" s="12">
        <f t="shared" ref="G34:G41" si="20">G33+TIME(,30,)</f>
        <v>0.83958333333333368</v>
      </c>
      <c r="H34" s="12">
        <f t="shared" ref="H34:H41" si="21">H33+TIME(,30,)</f>
        <v>0.84097222222222268</v>
      </c>
      <c r="I34" s="12">
        <f t="shared" ref="I34:I41" si="22">I33+TIME(,30,)</f>
        <v>0.84166666666666679</v>
      </c>
      <c r="J34" s="16"/>
      <c r="K34" s="99">
        <v>70</v>
      </c>
      <c r="L34" s="16"/>
      <c r="M34" s="13">
        <f t="shared" ref="M34:M41" si="23">M33+TIME(,30,)</f>
        <v>0.84513888888888877</v>
      </c>
      <c r="N34" s="12">
        <f t="shared" ref="N34:N41" si="24">N33+TIME(,30,)</f>
        <v>0.84583333333333377</v>
      </c>
      <c r="O34" s="12">
        <f t="shared" ref="O34:O41" si="25">O33+TIME(,30,)</f>
        <v>0.84722222222222276</v>
      </c>
      <c r="P34" s="12">
        <f t="shared" ref="P34:P41" si="26">P33+TIME(,30,)</f>
        <v>0.84791666666666676</v>
      </c>
      <c r="Q34" s="12">
        <f t="shared" ref="Q34:Q41" si="27">Q33+TIME(,30,)</f>
        <v>0.84861111111111176</v>
      </c>
      <c r="R34" s="12">
        <f t="shared" ref="R34:R41" si="28">R33+TIME(,30,)</f>
        <v>0.85000000000000075</v>
      </c>
      <c r="S34" s="11">
        <f t="shared" ref="S34:S41" si="29">S33+TIME(,30,)</f>
        <v>0.85138888888888875</v>
      </c>
      <c r="T34" s="99">
        <v>70</v>
      </c>
      <c r="U34" s="37">
        <v>370</v>
      </c>
    </row>
    <row r="35" spans="1:21" x14ac:dyDescent="0.25">
      <c r="A35" s="37">
        <v>371</v>
      </c>
      <c r="B35" s="100">
        <v>70</v>
      </c>
      <c r="C35" s="33">
        <f t="shared" si="16"/>
        <v>0.85555555555555607</v>
      </c>
      <c r="D35" s="14">
        <f t="shared" si="17"/>
        <v>0.85694444444444506</v>
      </c>
      <c r="E35" s="14">
        <f t="shared" si="18"/>
        <v>0.85833333333333406</v>
      </c>
      <c r="F35" s="14">
        <f t="shared" si="19"/>
        <v>0.85902777777777806</v>
      </c>
      <c r="G35" s="14">
        <f t="shared" si="20"/>
        <v>0.86041666666666705</v>
      </c>
      <c r="H35" s="14">
        <f t="shared" si="21"/>
        <v>0.86180555555555605</v>
      </c>
      <c r="I35" s="15">
        <f t="shared" si="22"/>
        <v>0.86250000000000016</v>
      </c>
      <c r="J35" s="16"/>
      <c r="K35" s="100">
        <v>70</v>
      </c>
      <c r="L35" s="16"/>
      <c r="M35" s="14">
        <f t="shared" si="23"/>
        <v>0.86597222222222214</v>
      </c>
      <c r="N35" s="14">
        <f t="shared" si="24"/>
        <v>0.86666666666666714</v>
      </c>
      <c r="O35" s="14">
        <f t="shared" si="25"/>
        <v>0.86805555555555614</v>
      </c>
      <c r="P35" s="14">
        <f t="shared" si="26"/>
        <v>0.86875000000000013</v>
      </c>
      <c r="Q35" s="14">
        <f t="shared" si="27"/>
        <v>0.86944444444444513</v>
      </c>
      <c r="R35" s="14">
        <f t="shared" si="28"/>
        <v>0.87083333333333413</v>
      </c>
      <c r="S35" s="14">
        <f t="shared" si="29"/>
        <v>0.87222222222222212</v>
      </c>
      <c r="T35" s="100">
        <v>70</v>
      </c>
      <c r="U35" s="37">
        <v>371</v>
      </c>
    </row>
    <row r="36" spans="1:21" x14ac:dyDescent="0.25">
      <c r="A36" s="37">
        <v>370</v>
      </c>
      <c r="B36" s="99">
        <v>70</v>
      </c>
      <c r="C36" s="32">
        <f t="shared" si="16"/>
        <v>0.87638888888888944</v>
      </c>
      <c r="D36" s="12">
        <f t="shared" si="17"/>
        <v>0.87777777777777843</v>
      </c>
      <c r="E36" s="12">
        <f t="shared" si="18"/>
        <v>0.87916666666666743</v>
      </c>
      <c r="F36" s="12">
        <f t="shared" si="19"/>
        <v>0.87986111111111143</v>
      </c>
      <c r="G36" s="12">
        <f t="shared" si="20"/>
        <v>0.88125000000000042</v>
      </c>
      <c r="H36" s="12">
        <f t="shared" si="21"/>
        <v>0.88263888888888942</v>
      </c>
      <c r="I36" s="12">
        <f t="shared" si="22"/>
        <v>0.88333333333333353</v>
      </c>
      <c r="J36" s="16"/>
      <c r="K36" s="99">
        <v>70</v>
      </c>
      <c r="L36" s="16"/>
      <c r="M36" s="13">
        <f t="shared" si="23"/>
        <v>0.88680555555555551</v>
      </c>
      <c r="N36" s="12">
        <f t="shared" si="24"/>
        <v>0.88750000000000051</v>
      </c>
      <c r="O36" s="12">
        <f t="shared" si="25"/>
        <v>0.88888888888888951</v>
      </c>
      <c r="P36" s="12">
        <f t="shared" si="26"/>
        <v>0.8895833333333335</v>
      </c>
      <c r="Q36" s="12">
        <f t="shared" si="27"/>
        <v>0.8902777777777785</v>
      </c>
      <c r="R36" s="12">
        <f t="shared" si="28"/>
        <v>0.8916666666666675</v>
      </c>
      <c r="S36" s="11">
        <f t="shared" si="29"/>
        <v>0.89305555555555549</v>
      </c>
      <c r="T36" s="99">
        <v>70</v>
      </c>
      <c r="U36" s="37">
        <v>370</v>
      </c>
    </row>
    <row r="37" spans="1:21" x14ac:dyDescent="0.25">
      <c r="A37" s="37">
        <v>371</v>
      </c>
      <c r="B37" s="100">
        <v>70</v>
      </c>
      <c r="C37" s="33">
        <f t="shared" si="16"/>
        <v>0.89722222222222281</v>
      </c>
      <c r="D37" s="14">
        <f t="shared" si="17"/>
        <v>0.8986111111111118</v>
      </c>
      <c r="E37" s="14">
        <f t="shared" si="18"/>
        <v>0.9000000000000008</v>
      </c>
      <c r="F37" s="14">
        <f t="shared" si="19"/>
        <v>0.9006944444444448</v>
      </c>
      <c r="G37" s="14">
        <f t="shared" si="20"/>
        <v>0.90208333333333379</v>
      </c>
      <c r="H37" s="14">
        <f t="shared" si="21"/>
        <v>0.90347222222222279</v>
      </c>
      <c r="I37" s="15">
        <f t="shared" si="22"/>
        <v>0.9041666666666669</v>
      </c>
      <c r="J37" s="16"/>
      <c r="K37" s="100">
        <v>70</v>
      </c>
      <c r="L37" s="16"/>
      <c r="M37" s="14">
        <f t="shared" si="23"/>
        <v>0.90763888888888888</v>
      </c>
      <c r="N37" s="14">
        <f t="shared" si="24"/>
        <v>0.90833333333333388</v>
      </c>
      <c r="O37" s="14">
        <f t="shared" si="25"/>
        <v>0.90972222222222288</v>
      </c>
      <c r="P37" s="14">
        <f t="shared" si="26"/>
        <v>0.91041666666666687</v>
      </c>
      <c r="Q37" s="14">
        <f t="shared" si="27"/>
        <v>0.91111111111111187</v>
      </c>
      <c r="R37" s="14">
        <f t="shared" si="28"/>
        <v>0.91250000000000087</v>
      </c>
      <c r="S37" s="14">
        <f t="shared" si="29"/>
        <v>0.91388888888888886</v>
      </c>
      <c r="T37" s="100">
        <v>70</v>
      </c>
      <c r="U37" s="37">
        <v>371</v>
      </c>
    </row>
    <row r="38" spans="1:21" x14ac:dyDescent="0.25">
      <c r="A38" s="37">
        <v>370</v>
      </c>
      <c r="B38" s="99">
        <v>70</v>
      </c>
      <c r="C38" s="32">
        <f t="shared" si="16"/>
        <v>0.91805555555555618</v>
      </c>
      <c r="D38" s="12">
        <f t="shared" si="17"/>
        <v>0.91944444444444517</v>
      </c>
      <c r="E38" s="12">
        <f t="shared" si="18"/>
        <v>0.92083333333333417</v>
      </c>
      <c r="F38" s="12">
        <f t="shared" si="19"/>
        <v>0.92152777777777817</v>
      </c>
      <c r="G38" s="12">
        <f t="shared" si="20"/>
        <v>0.92291666666666716</v>
      </c>
      <c r="H38" s="12">
        <f t="shared" si="21"/>
        <v>0.92430555555555616</v>
      </c>
      <c r="I38" s="12">
        <f t="shared" si="22"/>
        <v>0.92500000000000027</v>
      </c>
      <c r="J38" s="16"/>
      <c r="K38" s="99">
        <v>70</v>
      </c>
      <c r="L38" s="16"/>
      <c r="M38" s="13">
        <f t="shared" si="23"/>
        <v>0.92847222222222225</v>
      </c>
      <c r="N38" s="12">
        <f t="shared" si="24"/>
        <v>0.92916666666666725</v>
      </c>
      <c r="O38" s="12">
        <f t="shared" si="25"/>
        <v>0.93055555555555625</v>
      </c>
      <c r="P38" s="12">
        <f t="shared" si="26"/>
        <v>0.93125000000000024</v>
      </c>
      <c r="Q38" s="12">
        <f t="shared" si="27"/>
        <v>0.93194444444444524</v>
      </c>
      <c r="R38" s="12">
        <f t="shared" si="28"/>
        <v>0.93333333333333424</v>
      </c>
      <c r="S38" s="11">
        <f t="shared" si="29"/>
        <v>0.93472222222222223</v>
      </c>
      <c r="T38" s="99">
        <v>70</v>
      </c>
      <c r="U38" s="37">
        <v>370</v>
      </c>
    </row>
    <row r="39" spans="1:21" x14ac:dyDescent="0.25">
      <c r="A39" s="37">
        <v>371</v>
      </c>
      <c r="B39" s="100">
        <v>70</v>
      </c>
      <c r="C39" s="33">
        <f t="shared" si="16"/>
        <v>0.93888888888888955</v>
      </c>
      <c r="D39" s="14">
        <f t="shared" si="17"/>
        <v>0.94027777777777855</v>
      </c>
      <c r="E39" s="14">
        <f t="shared" si="18"/>
        <v>0.94166666666666754</v>
      </c>
      <c r="F39" s="14">
        <f t="shared" si="19"/>
        <v>0.94236111111111154</v>
      </c>
      <c r="G39" s="14">
        <f t="shared" si="20"/>
        <v>0.94375000000000053</v>
      </c>
      <c r="H39" s="14">
        <f t="shared" si="21"/>
        <v>0.94513888888888953</v>
      </c>
      <c r="I39" s="15">
        <f t="shared" si="22"/>
        <v>0.94583333333333364</v>
      </c>
      <c r="J39" s="16"/>
      <c r="K39" s="100">
        <v>70</v>
      </c>
      <c r="L39" s="16"/>
      <c r="M39" s="14">
        <f t="shared" si="23"/>
        <v>0.94930555555555562</v>
      </c>
      <c r="N39" s="14">
        <f t="shared" si="24"/>
        <v>0.95000000000000062</v>
      </c>
      <c r="O39" s="14">
        <f t="shared" si="25"/>
        <v>0.95138888888888962</v>
      </c>
      <c r="P39" s="14">
        <f t="shared" si="26"/>
        <v>0.95208333333333361</v>
      </c>
      <c r="Q39" s="14">
        <f t="shared" si="27"/>
        <v>0.95277777777777861</v>
      </c>
      <c r="R39" s="14">
        <f t="shared" si="28"/>
        <v>0.95416666666666761</v>
      </c>
      <c r="S39" s="14">
        <f t="shared" si="29"/>
        <v>0.9555555555555556</v>
      </c>
      <c r="T39" s="100">
        <v>70</v>
      </c>
      <c r="U39" s="37">
        <v>371</v>
      </c>
    </row>
    <row r="40" spans="1:21" x14ac:dyDescent="0.25">
      <c r="A40" s="37">
        <v>370</v>
      </c>
      <c r="B40" s="99">
        <v>70</v>
      </c>
      <c r="C40" s="32">
        <f t="shared" si="16"/>
        <v>0.95972222222222292</v>
      </c>
      <c r="D40" s="12">
        <f t="shared" si="17"/>
        <v>0.96111111111111192</v>
      </c>
      <c r="E40" s="12">
        <f t="shared" si="18"/>
        <v>0.96250000000000091</v>
      </c>
      <c r="F40" s="12">
        <f t="shared" si="19"/>
        <v>0.96319444444444491</v>
      </c>
      <c r="G40" s="12">
        <f t="shared" si="20"/>
        <v>0.9645833333333339</v>
      </c>
      <c r="H40" s="12">
        <f t="shared" si="21"/>
        <v>0.9659722222222229</v>
      </c>
      <c r="I40" s="12">
        <f t="shared" si="22"/>
        <v>0.96666666666666701</v>
      </c>
      <c r="J40" s="16"/>
      <c r="K40" s="99">
        <v>70</v>
      </c>
      <c r="L40" s="16"/>
      <c r="M40" s="13">
        <f t="shared" si="23"/>
        <v>0.97013888888888899</v>
      </c>
      <c r="N40" s="12">
        <f t="shared" si="24"/>
        <v>0.97083333333333399</v>
      </c>
      <c r="O40" s="12">
        <f t="shared" si="25"/>
        <v>0.97222222222222299</v>
      </c>
      <c r="P40" s="12">
        <f t="shared" si="26"/>
        <v>0.97291666666666698</v>
      </c>
      <c r="Q40" s="12">
        <f t="shared" si="27"/>
        <v>0.97361111111111198</v>
      </c>
      <c r="R40" s="12">
        <f t="shared" si="28"/>
        <v>0.97500000000000098</v>
      </c>
      <c r="S40" s="11">
        <f t="shared" si="29"/>
        <v>0.97638888888888897</v>
      </c>
      <c r="T40" s="99">
        <v>70</v>
      </c>
      <c r="U40" s="90">
        <v>370</v>
      </c>
    </row>
    <row r="41" spans="1:21" x14ac:dyDescent="0.25">
      <c r="A41" s="37">
        <v>371</v>
      </c>
      <c r="B41" s="100">
        <v>70</v>
      </c>
      <c r="C41" s="33">
        <f t="shared" si="16"/>
        <v>0.98055555555555629</v>
      </c>
      <c r="D41" s="14">
        <f t="shared" si="17"/>
        <v>0.98194444444444529</v>
      </c>
      <c r="E41" s="14">
        <f t="shared" si="18"/>
        <v>0.98333333333333428</v>
      </c>
      <c r="F41" s="14">
        <f t="shared" si="19"/>
        <v>0.98402777777777828</v>
      </c>
      <c r="G41" s="14">
        <f t="shared" si="20"/>
        <v>0.98541666666666727</v>
      </c>
      <c r="H41" s="14">
        <f t="shared" si="21"/>
        <v>0.98680555555555627</v>
      </c>
      <c r="I41" s="15">
        <f t="shared" si="22"/>
        <v>0.98750000000000038</v>
      </c>
      <c r="J41" s="16"/>
      <c r="K41" s="100">
        <v>70</v>
      </c>
      <c r="L41" s="16"/>
      <c r="M41" s="14">
        <f t="shared" si="23"/>
        <v>0.99097222222222237</v>
      </c>
      <c r="N41" s="14">
        <f t="shared" si="24"/>
        <v>0.99166666666666736</v>
      </c>
      <c r="O41" s="14">
        <f t="shared" si="25"/>
        <v>0.99305555555555636</v>
      </c>
      <c r="P41" s="14">
        <f t="shared" si="26"/>
        <v>0.99375000000000036</v>
      </c>
      <c r="Q41" s="14">
        <f t="shared" si="27"/>
        <v>0.99444444444444535</v>
      </c>
      <c r="R41" s="14">
        <f t="shared" si="28"/>
        <v>0.99583333333333435</v>
      </c>
      <c r="S41" s="86">
        <f t="shared" si="29"/>
        <v>0.99722222222222234</v>
      </c>
      <c r="T41" s="100">
        <v>70</v>
      </c>
      <c r="U41" s="90">
        <v>371</v>
      </c>
    </row>
  </sheetData>
  <mergeCells count="7">
    <mergeCell ref="H1:N1"/>
    <mergeCell ref="Q1:T1"/>
    <mergeCell ref="G2:O2"/>
    <mergeCell ref="P2:T2"/>
    <mergeCell ref="K3:K4"/>
    <mergeCell ref="N3:R3"/>
    <mergeCell ref="D3:H3"/>
  </mergeCells>
  <printOptions horizontalCentered="1" verticalCentered="1"/>
  <pageMargins left="0.25" right="0.25" top="0.75" bottom="0.75" header="0.3" footer="0.3"/>
  <pageSetup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15</vt:i4>
      </vt:variant>
    </vt:vector>
  </HeadingPairs>
  <TitlesOfParts>
    <vt:vector size="22" baseType="lpstr">
      <vt:lpstr>701 NB</vt:lpstr>
      <vt:lpstr>701 SB</vt:lpstr>
      <vt:lpstr>703 NB</vt:lpstr>
      <vt:lpstr>703 SB</vt:lpstr>
      <vt:lpstr>704 NB</vt:lpstr>
      <vt:lpstr>704 SB</vt:lpstr>
      <vt:lpstr>720 EB &amp; WB</vt:lpstr>
      <vt:lpstr>'701 NB'!_701_NB_WKD_1</vt:lpstr>
      <vt:lpstr>'701 SB'!_701_SB_WKD</vt:lpstr>
      <vt:lpstr>'703 NB'!_703_NB_WKD</vt:lpstr>
      <vt:lpstr>'703 SB'!_703_SB_WKD</vt:lpstr>
      <vt:lpstr>'704 NB'!_704_NB_WKD</vt:lpstr>
      <vt:lpstr>'704 SB'!_704_SB_WKD</vt:lpstr>
      <vt:lpstr>'701 NB'!Print_Area</vt:lpstr>
      <vt:lpstr>'701 SB'!Print_Area</vt:lpstr>
      <vt:lpstr>'703 NB'!Print_Area</vt:lpstr>
      <vt:lpstr>'703 SB'!Print_Area</vt:lpstr>
      <vt:lpstr>'704 NB'!Print_Area</vt:lpstr>
      <vt:lpstr>'704 SB'!Print_Area</vt:lpstr>
      <vt:lpstr>'720 EB &amp; WB'!Print_Area</vt:lpstr>
      <vt:lpstr>'720 EB &amp; WB'!S_Line_Raw_EB</vt:lpstr>
      <vt:lpstr>'720 EB &amp; WB'!S_Line_Raw_EB_1</vt:lpstr>
    </vt:vector>
  </TitlesOfParts>
  <Company>Utah Transit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Scholer, Emily (Rail Service-Ops Planner)</dc:creator>
  <cp:lastModifiedBy>Steadman, David (Rail Service-Ops Sr Planner)</cp:lastModifiedBy>
  <cp:lastPrinted>2022-02-03T22:02:01Z</cp:lastPrinted>
  <dcterms:created xsi:type="dcterms:W3CDTF">2015-05-12T19:29:43Z</dcterms:created>
  <dcterms:modified xsi:type="dcterms:W3CDTF">2022-02-17T21:25:53Z</dcterms:modified>
</cp:coreProperties>
</file>